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<sst xmlns="http://schemas.openxmlformats.org/spreadsheetml/2006/main" count="201" uniqueCount="108">
  <si>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</si>
  <si>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</si>
  <si>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</si>
  <si>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</si>
  <si>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</si>
  <si>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</si>
  <si>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</si>
  <si>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</si>
  <si>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</si>
  <si>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</si>
  <si>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</si>
  <si>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</si>
  <si>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</si>
  <si>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</si>
  <si>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</si>
  <si>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</si>
  <si>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</si>
  <si>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</si>
  <si>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</si>
  <si>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</si>
  <si>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</si>
  <si>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</si>
  <si>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</si>
  <si>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</si>
  <si>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</si>
  <si>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</si>
  <si>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</si>
  <si>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</si>
  <si>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</si>
  <si>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</si>
  <si>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</si>
  <si>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</si>
  <si>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</si>
  <si>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</si>
  <si>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</si>
  <si>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</si>
  <si>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</si>
  <si>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</si>
  <si>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</si>
  <si>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</si>
  <si>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</si>
  <si>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</si>
  <si>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</si>
  <si>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</si>
  <si>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</si>
  <si>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</si>
  <si>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</si>
  <si>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</si>
  <si>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</si>
  <si>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</si>
  <si>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</si>
  <si>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</si>
  <si>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</si>
  <si>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</si>
  <si>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</si>
  <si>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</si>
  <si>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</si>
  <si>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</si>
  <si>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</si>
  <si>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</si>
  <si>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</si>
  <si>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</si>
  <si>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</si>
  <si>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</si>
  <si>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</si>
  <si>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</si>
  <si>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</si>
  <si>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</si>
  <si>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</si>
  <si>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</si>
  <si>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</si>
  <si>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</si>
  <si>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</si>
  <si>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</si>
  <si>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</si>
  <si>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</si>
  <si>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</si>
  <si>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</si>
  <si>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</si>
  <si>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</si>
  <si>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</si>
  <si>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</si>
  <si>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</si>
  <si>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</si>
  <si>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</si>
  <si>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</si>
  <si>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</si>
  <si>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</si>
  <si>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</si>
  <si>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</si>
  <si>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</si>
  <si>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</si>
  <si>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</si>
  <si>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</si>
  <si>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</si>
  <si>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</si>
  <si>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</si>
  <si>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</si>
  <si>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</si>
  <si>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</si>
  <si>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</si>
  <si>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</si>
  <si>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</si>
  <si>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</si>
  <si>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</si>
  <si>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</si>
  <si>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</si>
  <si>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30.04.2021</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</si>
</sst>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12421</v>
      </c>
      <c r="D7" s="9">
        <f>E7+G7+I7+K7+M7</f>
        <v>13699</v>
      </c>
      <c r="E7" s="9">
        <f>man!E2</f>
        <v>1645</v>
      </c>
      <c r="F7" s="10">
        <f>E7/D7*100</f>
        <v>12.00817577925396</v>
      </c>
      <c r="G7" s="9">
        <f>man!F2</f>
        <v>3308</v>
      </c>
      <c r="H7" s="10">
        <f>G7/D7*100</f>
        <v>24.147748010803706</v>
      </c>
      <c r="I7" s="9">
        <f>man!G2</f>
        <v>3923</v>
      </c>
      <c r="J7" s="10">
        <f>I7/D7*100</f>
        <v>28.637126797576467</v>
      </c>
      <c r="K7" s="9">
        <f>man!H2</f>
        <v>2746</v>
      </c>
      <c r="L7" s="10">
        <f>K7/D7*100</f>
        <v>20.045258778012993</v>
      </c>
      <c r="M7" s="9">
        <f>man!I2</f>
        <v>2077</v>
      </c>
      <c r="N7" s="10">
        <f>M7/D7*100</f>
        <v>15.161690634352873</v>
      </c>
      <c r="P7" s="16"/>
      <c r="Q7" s="15"/>
      <c r="R7" s="15"/>
    </row>
    <row r="8" spans="1:18" ht="12.75">
      <c r="A8" s="1" t="s">
        <v>47</v>
      </c>
      <c r="B8" s="3" t="s">
        <v>11</v>
      </c>
      <c r="C8" s="9">
        <f>man!C3</f>
        <v>11386</v>
      </c>
      <c r="D8" s="9">
        <f aca="true" t="shared" si="0" ref="D8:D48">E8+G8+I8+K8+M8</f>
        <v>12468</v>
      </c>
      <c r="E8" s="9">
        <f>man!E3</f>
        <v>1375</v>
      </c>
      <c r="F8" s="10">
        <f aca="true" t="shared" si="1" ref="F8:F48">E8/D8*100</f>
        <v>11.028232274623035</v>
      </c>
      <c r="G8" s="9">
        <f>man!F3</f>
        <v>2912</v>
      </c>
      <c r="H8" s="10">
        <f aca="true" t="shared" si="2" ref="H8:H48">G8/D8*100</f>
        <v>23.35579082451075</v>
      </c>
      <c r="I8" s="9">
        <f>man!G3</f>
        <v>3498</v>
      </c>
      <c r="J8" s="10">
        <f aca="true" t="shared" si="3" ref="J8:J48">I8/D8*100</f>
        <v>28.055822906641005</v>
      </c>
      <c r="K8" s="9">
        <f>man!H3</f>
        <v>2571</v>
      </c>
      <c r="L8" s="10">
        <f aca="true" t="shared" si="4" ref="L8:L48">K8/D8*100</f>
        <v>20.620789220404234</v>
      </c>
      <c r="M8" s="9">
        <f>man!I3</f>
        <v>2112</v>
      </c>
      <c r="N8" s="10">
        <f aca="true" t="shared" si="5" ref="N8:N48">M8/D8*100</f>
        <v>16.93936477382098</v>
      </c>
      <c r="P8" s="16"/>
      <c r="Q8" s="15"/>
      <c r="R8" s="15"/>
    </row>
    <row r="9" spans="1:18" ht="12.75">
      <c r="A9" s="1" t="s">
        <v>58</v>
      </c>
      <c r="B9" s="3" t="s">
        <v>13</v>
      </c>
      <c r="C9" s="9">
        <f>man!C4</f>
        <v>10118</v>
      </c>
      <c r="D9" s="9">
        <f t="shared" si="0"/>
        <v>11256</v>
      </c>
      <c r="E9" s="9">
        <f>man!E4</f>
        <v>936</v>
      </c>
      <c r="F9" s="10">
        <f t="shared" si="1"/>
        <v>8.315565031982942</v>
      </c>
      <c r="G9" s="9">
        <f>man!F4</f>
        <v>2475</v>
      </c>
      <c r="H9" s="10">
        <f t="shared" si="2"/>
        <v>21.98827292110874</v>
      </c>
      <c r="I9" s="9">
        <f>man!G4</f>
        <v>3395</v>
      </c>
      <c r="J9" s="10">
        <f t="shared" si="3"/>
        <v>30.161691542288555</v>
      </c>
      <c r="K9" s="9">
        <f>man!H4</f>
        <v>2493</v>
      </c>
      <c r="L9" s="10">
        <f t="shared" si="4"/>
        <v>22.14818763326226</v>
      </c>
      <c r="M9" s="9">
        <f>man!I4</f>
        <v>1957</v>
      </c>
      <c r="N9" s="10">
        <f t="shared" si="5"/>
        <v>17.386282871357498</v>
      </c>
      <c r="P9" s="16"/>
      <c r="Q9" s="15"/>
      <c r="R9" s="15"/>
    </row>
    <row r="10" spans="1:18" ht="12.75">
      <c r="A10" s="1" t="s">
        <v>2</v>
      </c>
      <c r="B10" s="3" t="s">
        <v>62</v>
      </c>
      <c r="C10" s="9">
        <f>man!C5</f>
        <v>9803</v>
      </c>
      <c r="D10" s="9">
        <f t="shared" si="0"/>
        <v>10896</v>
      </c>
      <c r="E10" s="9">
        <f>man!E5</f>
        <v>963</v>
      </c>
      <c r="F10" s="10">
        <f t="shared" si="1"/>
        <v>8.838105726872246</v>
      </c>
      <c r="G10" s="9">
        <f>man!F5</f>
        <v>2495</v>
      </c>
      <c r="H10" s="10">
        <f t="shared" si="2"/>
        <v>22.898311306901615</v>
      </c>
      <c r="I10" s="9">
        <f>man!G5</f>
        <v>3036</v>
      </c>
      <c r="J10" s="10">
        <f t="shared" si="3"/>
        <v>27.863436123348016</v>
      </c>
      <c r="K10" s="9">
        <f>man!H5</f>
        <v>2407</v>
      </c>
      <c r="L10" s="10">
        <f t="shared" si="4"/>
        <v>22.090675477239355</v>
      </c>
      <c r="M10" s="9">
        <f>man!I5</f>
        <v>1995</v>
      </c>
      <c r="N10" s="10">
        <f t="shared" si="5"/>
        <v>18.309471365638768</v>
      </c>
      <c r="P10" s="16"/>
      <c r="Q10" s="15"/>
      <c r="R10" s="15"/>
    </row>
    <row r="11" spans="1:18" ht="12.75">
      <c r="A11" s="1" t="s">
        <v>1</v>
      </c>
      <c r="B11" s="3" t="s">
        <v>60</v>
      </c>
      <c r="C11" s="9">
        <f>man!C6</f>
        <v>18303</v>
      </c>
      <c r="D11" s="9">
        <f t="shared" si="0"/>
        <v>20282</v>
      </c>
      <c r="E11" s="9">
        <f>man!E6</f>
        <v>2661</v>
      </c>
      <c r="F11" s="10">
        <f t="shared" si="1"/>
        <v>13.120007888768365</v>
      </c>
      <c r="G11" s="9">
        <f>man!F6</f>
        <v>5331</v>
      </c>
      <c r="H11" s="10">
        <f t="shared" si="2"/>
        <v>26.2843900995957</v>
      </c>
      <c r="I11" s="9">
        <f>man!G6</f>
        <v>6038</v>
      </c>
      <c r="J11" s="10">
        <f t="shared" si="3"/>
        <v>29.77023962133912</v>
      </c>
      <c r="K11" s="9">
        <f>man!H6</f>
        <v>3612</v>
      </c>
      <c r="L11" s="10">
        <f t="shared" si="4"/>
        <v>17.80889458633271</v>
      </c>
      <c r="M11" s="9">
        <f>man!I6</f>
        <v>2640</v>
      </c>
      <c r="N11" s="10">
        <f t="shared" si="5"/>
        <v>13.016467803964108</v>
      </c>
      <c r="P11" s="16"/>
      <c r="Q11" s="15"/>
      <c r="R11" s="15"/>
    </row>
    <row r="12" spans="1:18" ht="12.75">
      <c r="A12" s="1" t="s">
        <v>21</v>
      </c>
      <c r="B12" s="3" t="s">
        <v>70</v>
      </c>
      <c r="C12" s="9">
        <f>man!C7</f>
        <v>8473</v>
      </c>
      <c r="D12" s="9">
        <f t="shared" si="0"/>
        <v>9825</v>
      </c>
      <c r="E12" s="9">
        <f>man!E7</f>
        <v>1213</v>
      </c>
      <c r="F12" s="10">
        <f t="shared" si="1"/>
        <v>12.346055979643767</v>
      </c>
      <c r="G12" s="9">
        <f>man!F7</f>
        <v>2226</v>
      </c>
      <c r="H12" s="10">
        <f t="shared" si="2"/>
        <v>22.65648854961832</v>
      </c>
      <c r="I12" s="9">
        <f>man!G7</f>
        <v>2606</v>
      </c>
      <c r="J12" s="10">
        <f t="shared" si="3"/>
        <v>26.52417302798982</v>
      </c>
      <c r="K12" s="9">
        <f>man!H7</f>
        <v>1910</v>
      </c>
      <c r="L12" s="10">
        <f t="shared" si="4"/>
        <v>19.440203562340965</v>
      </c>
      <c r="M12" s="9">
        <f>man!I7</f>
        <v>1870</v>
      </c>
      <c r="N12" s="10">
        <f t="shared" si="5"/>
        <v>19.033078880407125</v>
      </c>
      <c r="P12" s="16"/>
      <c r="Q12" s="15"/>
      <c r="R12" s="15"/>
    </row>
    <row r="13" spans="1:18" ht="12.75">
      <c r="A13" s="1" t="s">
        <v>18</v>
      </c>
      <c r="B13" s="3" t="s">
        <v>37</v>
      </c>
      <c r="C13" s="9">
        <f>man!C8</f>
        <v>7864</v>
      </c>
      <c r="D13" s="9">
        <f t="shared" si="0"/>
        <v>8311</v>
      </c>
      <c r="E13" s="9">
        <f>man!E8</f>
        <v>868</v>
      </c>
      <c r="F13" s="10">
        <f t="shared" si="1"/>
        <v>10.443989892913006</v>
      </c>
      <c r="G13" s="9">
        <f>man!F8</f>
        <v>1803</v>
      </c>
      <c r="H13" s="10">
        <f t="shared" si="2"/>
        <v>21.69414029599326</v>
      </c>
      <c r="I13" s="9">
        <f>man!G8</f>
        <v>2566</v>
      </c>
      <c r="J13" s="10">
        <f t="shared" si="3"/>
        <v>30.874744314763564</v>
      </c>
      <c r="K13" s="9">
        <f>man!H8</f>
        <v>1837</v>
      </c>
      <c r="L13" s="10">
        <f t="shared" si="4"/>
        <v>22.10323667428709</v>
      </c>
      <c r="M13" s="9">
        <f>man!I8</f>
        <v>1237</v>
      </c>
      <c r="N13" s="10">
        <f t="shared" si="5"/>
        <v>14.883888822043076</v>
      </c>
      <c r="P13" s="16"/>
      <c r="Q13" s="15"/>
      <c r="R13" s="15"/>
    </row>
    <row r="14" spans="1:18" ht="12.75">
      <c r="A14" s="1" t="s">
        <v>22</v>
      </c>
      <c r="B14" s="3" t="s">
        <v>74</v>
      </c>
      <c r="C14" s="9">
        <f>man!C9</f>
        <v>10437</v>
      </c>
      <c r="D14" s="9">
        <f t="shared" si="0"/>
        <v>10681</v>
      </c>
      <c r="E14" s="9">
        <f>man!E9</f>
        <v>1076</v>
      </c>
      <c r="F14" s="10">
        <f t="shared" si="1"/>
        <v>10.073963112068158</v>
      </c>
      <c r="G14" s="9">
        <f>man!F9</f>
        <v>2909</v>
      </c>
      <c r="H14" s="10">
        <f t="shared" si="2"/>
        <v>27.23527759573074</v>
      </c>
      <c r="I14" s="9">
        <f>man!G9</f>
        <v>2997</v>
      </c>
      <c r="J14" s="10">
        <f t="shared" si="3"/>
        <v>28.059170489654527</v>
      </c>
      <c r="K14" s="9">
        <f>man!H9</f>
        <v>1993</v>
      </c>
      <c r="L14" s="10">
        <f t="shared" si="4"/>
        <v>18.659301563524014</v>
      </c>
      <c r="M14" s="9">
        <f>man!I9</f>
        <v>1706</v>
      </c>
      <c r="N14" s="10">
        <f t="shared" si="5"/>
        <v>15.972287239022565</v>
      </c>
      <c r="P14" s="16"/>
      <c r="Q14" s="15"/>
      <c r="R14" s="15"/>
    </row>
    <row r="15" spans="1:18" ht="12.75">
      <c r="A15" s="1" t="s">
        <v>24</v>
      </c>
      <c r="B15" s="3" t="s">
        <v>71</v>
      </c>
      <c r="C15" s="9">
        <f>man!C10</f>
        <v>6090</v>
      </c>
      <c r="D15" s="9">
        <f t="shared" si="0"/>
        <v>6390</v>
      </c>
      <c r="E15" s="9">
        <f>man!E10</f>
        <v>529</v>
      </c>
      <c r="F15" s="10">
        <f t="shared" si="1"/>
        <v>8.278560250391237</v>
      </c>
      <c r="G15" s="9">
        <f>man!F10</f>
        <v>1315</v>
      </c>
      <c r="H15" s="10">
        <f t="shared" si="2"/>
        <v>20.579029733959313</v>
      </c>
      <c r="I15" s="9">
        <f>man!G10</f>
        <v>1970</v>
      </c>
      <c r="J15" s="10">
        <f t="shared" si="3"/>
        <v>30.829420970266042</v>
      </c>
      <c r="K15" s="9">
        <f>man!H10</f>
        <v>1402</v>
      </c>
      <c r="L15" s="10">
        <f t="shared" si="4"/>
        <v>21.94053208137715</v>
      </c>
      <c r="M15" s="9">
        <f>man!I10</f>
        <v>1174</v>
      </c>
      <c r="N15" s="10">
        <f t="shared" si="5"/>
        <v>18.372456964006258</v>
      </c>
      <c r="P15" s="16"/>
      <c r="Q15" s="15"/>
      <c r="R15" s="15"/>
    </row>
    <row r="16" spans="1:18" ht="12.75">
      <c r="A16" s="1" t="s">
        <v>30</v>
      </c>
      <c r="B16" s="3" t="s">
        <v>45</v>
      </c>
      <c r="C16" s="9">
        <f>man!C11</f>
        <v>28549</v>
      </c>
      <c r="D16" s="9">
        <f t="shared" si="0"/>
        <v>29440</v>
      </c>
      <c r="E16" s="9">
        <f>man!E11</f>
        <v>1993</v>
      </c>
      <c r="F16" s="10">
        <f t="shared" si="1"/>
        <v>6.7697010869565215</v>
      </c>
      <c r="G16" s="9">
        <f>man!F11</f>
        <v>7864</v>
      </c>
      <c r="H16" s="10">
        <f t="shared" si="2"/>
        <v>26.711956521739133</v>
      </c>
      <c r="I16" s="9">
        <f>man!G11</f>
        <v>8538</v>
      </c>
      <c r="J16" s="10">
        <f t="shared" si="3"/>
        <v>29.001358695652176</v>
      </c>
      <c r="K16" s="9">
        <f>man!H11</f>
        <v>5858</v>
      </c>
      <c r="L16" s="10">
        <f t="shared" si="4"/>
        <v>19.898097826086957</v>
      </c>
      <c r="M16" s="9">
        <f>man!I11</f>
        <v>5187</v>
      </c>
      <c r="N16" s="10">
        <f t="shared" si="5"/>
        <v>17.61888586956522</v>
      </c>
      <c r="P16" s="16"/>
      <c r="Q16" s="15"/>
      <c r="R16" s="15"/>
    </row>
    <row r="17" spans="1:18" ht="12.75">
      <c r="A17" s="1" t="s">
        <v>77</v>
      </c>
      <c r="B17" s="3" t="s">
        <v>16</v>
      </c>
      <c r="C17" s="9">
        <f>man!C12</f>
        <v>7312</v>
      </c>
      <c r="D17" s="9">
        <f t="shared" si="0"/>
        <v>7700</v>
      </c>
      <c r="E17" s="9">
        <f>man!E12</f>
        <v>789</v>
      </c>
      <c r="F17" s="10">
        <f t="shared" si="1"/>
        <v>10.246753246753247</v>
      </c>
      <c r="G17" s="9">
        <f>man!F12</f>
        <v>1725</v>
      </c>
      <c r="H17" s="10">
        <f t="shared" si="2"/>
        <v>22.4025974025974</v>
      </c>
      <c r="I17" s="9">
        <f>man!G12</f>
        <v>2274</v>
      </c>
      <c r="J17" s="10">
        <f t="shared" si="3"/>
        <v>29.532467532467532</v>
      </c>
      <c r="K17" s="9">
        <f>man!H12</f>
        <v>1558</v>
      </c>
      <c r="L17" s="10">
        <f t="shared" si="4"/>
        <v>20.233766233766236</v>
      </c>
      <c r="M17" s="9">
        <f>man!I12</f>
        <v>1354</v>
      </c>
      <c r="N17" s="10">
        <f t="shared" si="5"/>
        <v>17.584415584415584</v>
      </c>
      <c r="P17" s="16"/>
      <c r="Q17" s="15"/>
      <c r="R17" s="15"/>
    </row>
    <row r="18" spans="1:18" ht="12.75">
      <c r="A18" s="1" t="s">
        <v>64</v>
      </c>
      <c r="B18" s="3" t="s">
        <v>12</v>
      </c>
      <c r="C18" s="9">
        <f>man!C13</f>
        <v>5484</v>
      </c>
      <c r="D18" s="9">
        <f t="shared" si="0"/>
        <v>6077</v>
      </c>
      <c r="E18" s="9">
        <f>man!E13</f>
        <v>595</v>
      </c>
      <c r="F18" s="10">
        <f t="shared" si="1"/>
        <v>9.791015303603752</v>
      </c>
      <c r="G18" s="9">
        <f>man!F13</f>
        <v>1464</v>
      </c>
      <c r="H18" s="10">
        <f t="shared" si="2"/>
        <v>24.090834293236796</v>
      </c>
      <c r="I18" s="9">
        <f>man!G13</f>
        <v>1605</v>
      </c>
      <c r="J18" s="10">
        <f t="shared" si="3"/>
        <v>26.41105808787231</v>
      </c>
      <c r="K18" s="9">
        <f>man!H13</f>
        <v>1236</v>
      </c>
      <c r="L18" s="10">
        <f t="shared" si="4"/>
        <v>20.33898305084746</v>
      </c>
      <c r="M18" s="9">
        <f>man!I13</f>
        <v>1177</v>
      </c>
      <c r="N18" s="10">
        <f t="shared" si="5"/>
        <v>19.36810926443969</v>
      </c>
      <c r="P18" s="16"/>
      <c r="Q18" s="15"/>
      <c r="R18" s="15"/>
    </row>
    <row r="19" spans="1:18" ht="12.75">
      <c r="A19" s="1" t="s">
        <v>38</v>
      </c>
      <c r="B19" s="3" t="s">
        <v>3</v>
      </c>
      <c r="C19" s="9">
        <f>man!C14</f>
        <v>4924</v>
      </c>
      <c r="D19" s="9">
        <f t="shared" si="0"/>
        <v>5212</v>
      </c>
      <c r="E19" s="9">
        <f>man!E14</f>
        <v>538</v>
      </c>
      <c r="F19" s="10">
        <f t="shared" si="1"/>
        <v>10.32233307751343</v>
      </c>
      <c r="G19" s="9">
        <f>man!F14</f>
        <v>1302</v>
      </c>
      <c r="H19" s="10">
        <f t="shared" si="2"/>
        <v>24.98081350729087</v>
      </c>
      <c r="I19" s="9">
        <f>man!G14</f>
        <v>1425</v>
      </c>
      <c r="J19" s="10">
        <f t="shared" si="3"/>
        <v>27.3407521105142</v>
      </c>
      <c r="K19" s="9">
        <f>man!H14</f>
        <v>1106</v>
      </c>
      <c r="L19" s="10">
        <f t="shared" si="4"/>
        <v>21.220260936300843</v>
      </c>
      <c r="M19" s="9">
        <f>man!I14</f>
        <v>841</v>
      </c>
      <c r="N19" s="10">
        <f t="shared" si="5"/>
        <v>16.13584036838066</v>
      </c>
      <c r="P19" s="16"/>
      <c r="Q19" s="15"/>
      <c r="R19" s="15"/>
    </row>
    <row r="20" spans="1:18" ht="12.75">
      <c r="A20" s="1" t="s">
        <v>51</v>
      </c>
      <c r="B20" s="3" t="s">
        <v>43</v>
      </c>
      <c r="C20" s="9">
        <f>man!C15</f>
        <v>19019</v>
      </c>
      <c r="D20" s="9">
        <f t="shared" si="0"/>
        <v>19755</v>
      </c>
      <c r="E20" s="9">
        <f>man!E15</f>
        <v>2572</v>
      </c>
      <c r="F20" s="10">
        <f t="shared" si="1"/>
        <v>13.0194887370286</v>
      </c>
      <c r="G20" s="9">
        <f>man!F15</f>
        <v>5414</v>
      </c>
      <c r="H20" s="10">
        <f t="shared" si="2"/>
        <v>27.405720070868135</v>
      </c>
      <c r="I20" s="9">
        <f>man!G15</f>
        <v>5340</v>
      </c>
      <c r="J20" s="10">
        <f t="shared" si="3"/>
        <v>27.031131359149583</v>
      </c>
      <c r="K20" s="9">
        <f>man!H15</f>
        <v>3462</v>
      </c>
      <c r="L20" s="10">
        <f t="shared" si="4"/>
        <v>17.524677296886864</v>
      </c>
      <c r="M20" s="9">
        <f>man!I15</f>
        <v>2967</v>
      </c>
      <c r="N20" s="10">
        <f t="shared" si="5"/>
        <v>15.018982536066819</v>
      </c>
      <c r="P20" s="16"/>
      <c r="Q20" s="15"/>
      <c r="R20" s="15"/>
    </row>
    <row r="21" spans="1:18" ht="12.75">
      <c r="A21" s="1" t="s">
        <v>23</v>
      </c>
      <c r="B21" s="3" t="s">
        <v>40</v>
      </c>
      <c r="C21" s="9">
        <f>man!C16</f>
        <v>11218</v>
      </c>
      <c r="D21" s="9">
        <f t="shared" si="0"/>
        <v>11863</v>
      </c>
      <c r="E21" s="9">
        <f>man!E16</f>
        <v>1035</v>
      </c>
      <c r="F21" s="10">
        <f t="shared" si="1"/>
        <v>8.724605917558796</v>
      </c>
      <c r="G21" s="9">
        <f>man!F16</f>
        <v>2708</v>
      </c>
      <c r="H21" s="10">
        <f t="shared" si="2"/>
        <v>22.82727809154514</v>
      </c>
      <c r="I21" s="9">
        <f>man!G16</f>
        <v>3217</v>
      </c>
      <c r="J21" s="10">
        <f t="shared" si="3"/>
        <v>27.1179296973784</v>
      </c>
      <c r="K21" s="9">
        <f>man!H16</f>
        <v>2440</v>
      </c>
      <c r="L21" s="10">
        <f t="shared" si="4"/>
        <v>20.568153081008177</v>
      </c>
      <c r="M21" s="9">
        <f>man!I16</f>
        <v>2463</v>
      </c>
      <c r="N21" s="10">
        <f t="shared" si="5"/>
        <v>20.762033212509483</v>
      </c>
      <c r="P21" s="16"/>
      <c r="Q21" s="15"/>
      <c r="R21" s="15"/>
    </row>
    <row r="22" spans="1:18" ht="12.75">
      <c r="A22" s="1" t="s">
        <v>53</v>
      </c>
      <c r="B22" s="3" t="s">
        <v>4</v>
      </c>
      <c r="C22" s="9">
        <f>man!C17</f>
        <v>5114</v>
      </c>
      <c r="D22" s="9">
        <f t="shared" si="0"/>
        <v>5416</v>
      </c>
      <c r="E22" s="9">
        <f>man!E17</f>
        <v>620</v>
      </c>
      <c r="F22" s="10">
        <f t="shared" si="1"/>
        <v>11.447562776957163</v>
      </c>
      <c r="G22" s="9">
        <f>man!F17</f>
        <v>1379</v>
      </c>
      <c r="H22" s="10">
        <f t="shared" si="2"/>
        <v>25.461595273264404</v>
      </c>
      <c r="I22" s="9">
        <f>man!G17</f>
        <v>1665</v>
      </c>
      <c r="J22" s="10">
        <f t="shared" si="3"/>
        <v>30.742245199409158</v>
      </c>
      <c r="K22" s="9">
        <f>man!H17</f>
        <v>1036</v>
      </c>
      <c r="L22" s="10">
        <f t="shared" si="4"/>
        <v>19.12850812407681</v>
      </c>
      <c r="M22" s="9">
        <f>man!I17</f>
        <v>716</v>
      </c>
      <c r="N22" s="10">
        <f t="shared" si="5"/>
        <v>13.220088626292467</v>
      </c>
      <c r="P22" s="16"/>
      <c r="Q22" s="15"/>
      <c r="R22" s="15"/>
    </row>
    <row r="23" spans="1:18" ht="12.75">
      <c r="A23" s="1" t="s">
        <v>8</v>
      </c>
      <c r="B23" s="3" t="s">
        <v>36</v>
      </c>
      <c r="C23" s="9">
        <f>man!C18</f>
        <v>13902</v>
      </c>
      <c r="D23" s="9">
        <f t="shared" si="0"/>
        <v>16810</v>
      </c>
      <c r="E23" s="9">
        <f>man!E18</f>
        <v>2404</v>
      </c>
      <c r="F23" s="10">
        <f t="shared" si="1"/>
        <v>14.301011302795954</v>
      </c>
      <c r="G23" s="9">
        <f>man!F18</f>
        <v>3881</v>
      </c>
      <c r="H23" s="10">
        <f t="shared" si="2"/>
        <v>23.087447947650208</v>
      </c>
      <c r="I23" s="9">
        <f>man!G18</f>
        <v>4329</v>
      </c>
      <c r="J23" s="10">
        <f t="shared" si="3"/>
        <v>25.752528256989887</v>
      </c>
      <c r="K23" s="9">
        <f>man!H18</f>
        <v>3218</v>
      </c>
      <c r="L23" s="10">
        <f t="shared" si="4"/>
        <v>19.143367043426533</v>
      </c>
      <c r="M23" s="9">
        <f>man!I18</f>
        <v>2978</v>
      </c>
      <c r="N23" s="10">
        <f t="shared" si="5"/>
        <v>17.71564544913742</v>
      </c>
      <c r="P23" s="16"/>
      <c r="Q23" s="15"/>
      <c r="R23" s="15"/>
    </row>
    <row r="24" spans="1:18" ht="12.75">
      <c r="A24" s="1" t="s">
        <v>69</v>
      </c>
      <c r="B24" s="3" t="s">
        <v>42</v>
      </c>
      <c r="C24" s="9">
        <f>man!C19</f>
        <v>13618</v>
      </c>
      <c r="D24" s="9">
        <f t="shared" si="0"/>
        <v>15375</v>
      </c>
      <c r="E24" s="9">
        <f>man!E19</f>
        <v>1855</v>
      </c>
      <c r="F24" s="10">
        <f t="shared" si="1"/>
        <v>12.065040650406504</v>
      </c>
      <c r="G24" s="9">
        <f>man!F19</f>
        <v>3668</v>
      </c>
      <c r="H24" s="10">
        <f t="shared" si="2"/>
        <v>23.85691056910569</v>
      </c>
      <c r="I24" s="9">
        <f>man!G19</f>
        <v>4244</v>
      </c>
      <c r="J24" s="10">
        <f t="shared" si="3"/>
        <v>27.603252032520327</v>
      </c>
      <c r="K24" s="9">
        <f>man!H19</f>
        <v>3103</v>
      </c>
      <c r="L24" s="10">
        <f t="shared" si="4"/>
        <v>20.182113821138213</v>
      </c>
      <c r="M24" s="9">
        <f>man!I19</f>
        <v>2505</v>
      </c>
      <c r="N24" s="10">
        <f t="shared" si="5"/>
        <v>16.29268292682927</v>
      </c>
      <c r="P24" s="16"/>
      <c r="Q24" s="15"/>
      <c r="R24" s="15"/>
    </row>
    <row r="25" spans="1:18" ht="12.75">
      <c r="A25" s="1" t="s">
        <v>6</v>
      </c>
      <c r="B25" s="3" t="s">
        <v>57</v>
      </c>
      <c r="C25" s="9">
        <f>man!C20</f>
        <v>7753</v>
      </c>
      <c r="D25" s="9">
        <f t="shared" si="0"/>
        <v>8982</v>
      </c>
      <c r="E25" s="9">
        <f>man!E20</f>
        <v>910</v>
      </c>
      <c r="F25" s="10">
        <f t="shared" si="1"/>
        <v>10.131373858828768</v>
      </c>
      <c r="G25" s="9">
        <f>man!F20</f>
        <v>2027</v>
      </c>
      <c r="H25" s="10">
        <f t="shared" si="2"/>
        <v>22.56735693609441</v>
      </c>
      <c r="I25" s="9">
        <f>man!G20</f>
        <v>2504</v>
      </c>
      <c r="J25" s="10">
        <f t="shared" si="3"/>
        <v>27.877978178579383</v>
      </c>
      <c r="K25" s="9">
        <f>man!H20</f>
        <v>1969</v>
      </c>
      <c r="L25" s="10">
        <f t="shared" si="4"/>
        <v>21.921621019817415</v>
      </c>
      <c r="M25" s="9">
        <f>man!I20</f>
        <v>1572</v>
      </c>
      <c r="N25" s="10">
        <f t="shared" si="5"/>
        <v>17.501670006680026</v>
      </c>
      <c r="P25" s="16"/>
      <c r="Q25" s="15"/>
      <c r="R25" s="15"/>
    </row>
    <row r="26" spans="1:18" ht="12.75">
      <c r="A26" s="1" t="s">
        <v>10</v>
      </c>
      <c r="B26" s="3" t="s">
        <v>65</v>
      </c>
      <c r="C26" s="9">
        <f>man!C21</f>
        <v>3289</v>
      </c>
      <c r="D26" s="9">
        <f t="shared" si="0"/>
        <v>3492</v>
      </c>
      <c r="E26" s="9">
        <f>man!E21</f>
        <v>541</v>
      </c>
      <c r="F26" s="10">
        <f t="shared" si="1"/>
        <v>15.492554410080183</v>
      </c>
      <c r="G26" s="9">
        <f>man!F21</f>
        <v>890</v>
      </c>
      <c r="H26" s="10">
        <f t="shared" si="2"/>
        <v>25.486827033218784</v>
      </c>
      <c r="I26" s="9">
        <f>man!G21</f>
        <v>883</v>
      </c>
      <c r="J26" s="10">
        <f t="shared" si="3"/>
        <v>25.286368843069873</v>
      </c>
      <c r="K26" s="9">
        <f>man!H21</f>
        <v>608</v>
      </c>
      <c r="L26" s="10">
        <f t="shared" si="4"/>
        <v>17.411225658648338</v>
      </c>
      <c r="M26" s="9">
        <f>man!I21</f>
        <v>570</v>
      </c>
      <c r="N26" s="10">
        <f t="shared" si="5"/>
        <v>16.323024054982817</v>
      </c>
      <c r="P26" s="16"/>
      <c r="Q26" s="15"/>
      <c r="R26" s="15"/>
    </row>
    <row r="27" spans="1:18" ht="12.75">
      <c r="A27" s="1" t="s">
        <v>61</v>
      </c>
      <c r="B27" s="3" t="s">
        <v>25</v>
      </c>
      <c r="C27" s="9">
        <f>man!C22</f>
        <v>5471</v>
      </c>
      <c r="D27" s="9">
        <f t="shared" si="0"/>
        <v>5704</v>
      </c>
      <c r="E27" s="9">
        <f>man!E22</f>
        <v>537</v>
      </c>
      <c r="F27" s="10">
        <f t="shared" si="1"/>
        <v>9.414446002805049</v>
      </c>
      <c r="G27" s="9">
        <f>man!F22</f>
        <v>1448</v>
      </c>
      <c r="H27" s="10">
        <f t="shared" si="2"/>
        <v>25.385694249649372</v>
      </c>
      <c r="I27" s="9">
        <f>man!G22</f>
        <v>1719</v>
      </c>
      <c r="J27" s="10">
        <f t="shared" si="3"/>
        <v>30.1367461430575</v>
      </c>
      <c r="K27" s="9">
        <f>man!H22</f>
        <v>1147</v>
      </c>
      <c r="L27" s="10">
        <f t="shared" si="4"/>
        <v>20.108695652173914</v>
      </c>
      <c r="M27" s="9">
        <f>man!I22</f>
        <v>853</v>
      </c>
      <c r="N27" s="10">
        <f t="shared" si="5"/>
        <v>14.954417952314166</v>
      </c>
      <c r="P27" s="16"/>
      <c r="Q27" s="15"/>
      <c r="R27" s="15"/>
    </row>
    <row r="28" spans="1:18" ht="12.75">
      <c r="A28" s="1" t="s">
        <v>27</v>
      </c>
      <c r="B28" s="3" t="s">
        <v>41</v>
      </c>
      <c r="C28" s="9">
        <f>man!C23</f>
        <v>9110</v>
      </c>
      <c r="D28" s="9">
        <f t="shared" si="0"/>
        <v>10677</v>
      </c>
      <c r="E28" s="9">
        <f>man!E23</f>
        <v>1033</v>
      </c>
      <c r="F28" s="10">
        <f t="shared" si="1"/>
        <v>9.67500234148169</v>
      </c>
      <c r="G28" s="9">
        <f>man!F23</f>
        <v>2499</v>
      </c>
      <c r="H28" s="10">
        <f t="shared" si="2"/>
        <v>23.40545096937342</v>
      </c>
      <c r="I28" s="9">
        <f>man!G23</f>
        <v>3389</v>
      </c>
      <c r="J28" s="10">
        <f t="shared" si="3"/>
        <v>31.741125784396367</v>
      </c>
      <c r="K28" s="9">
        <f>man!H23</f>
        <v>2168</v>
      </c>
      <c r="L28" s="10">
        <f t="shared" si="4"/>
        <v>20.30532921232556</v>
      </c>
      <c r="M28" s="9">
        <f>man!I23</f>
        <v>1588</v>
      </c>
      <c r="N28" s="10">
        <f t="shared" si="5"/>
        <v>14.873091692422966</v>
      </c>
      <c r="P28" s="16"/>
      <c r="Q28" s="15"/>
      <c r="R28" s="15"/>
    </row>
    <row r="29" spans="1:18" ht="12.75">
      <c r="A29" s="1" t="s">
        <v>46</v>
      </c>
      <c r="B29" s="3" t="s">
        <v>56</v>
      </c>
      <c r="C29" s="9">
        <f>man!C24</f>
        <v>8570</v>
      </c>
      <c r="D29" s="9">
        <f t="shared" si="0"/>
        <v>9264</v>
      </c>
      <c r="E29" s="9">
        <f>man!E24</f>
        <v>762</v>
      </c>
      <c r="F29" s="10">
        <f t="shared" si="1"/>
        <v>8.22538860103627</v>
      </c>
      <c r="G29" s="9">
        <f>man!F24</f>
        <v>1983</v>
      </c>
      <c r="H29" s="10">
        <f t="shared" si="2"/>
        <v>21.405440414507773</v>
      </c>
      <c r="I29" s="9">
        <f>man!G24</f>
        <v>2497</v>
      </c>
      <c r="J29" s="10">
        <f t="shared" si="3"/>
        <v>26.953799654576855</v>
      </c>
      <c r="K29" s="9">
        <f>man!H24</f>
        <v>2089</v>
      </c>
      <c r="L29" s="10">
        <f t="shared" si="4"/>
        <v>22.549654576856646</v>
      </c>
      <c r="M29" s="9">
        <f>man!I24</f>
        <v>1933</v>
      </c>
      <c r="N29" s="10">
        <f t="shared" si="5"/>
        <v>20.865716753022454</v>
      </c>
      <c r="P29" s="16"/>
      <c r="Q29" s="15"/>
      <c r="R29" s="15"/>
    </row>
    <row r="30" spans="1:18" ht="12.75">
      <c r="A30" s="1" t="s">
        <v>5</v>
      </c>
      <c r="B30" s="3" t="s">
        <v>33</v>
      </c>
      <c r="C30" s="9">
        <f>man!C25</f>
        <v>4429</v>
      </c>
      <c r="D30" s="9">
        <f t="shared" si="0"/>
        <v>4811</v>
      </c>
      <c r="E30" s="9">
        <f>man!E25</f>
        <v>413</v>
      </c>
      <c r="F30" s="10">
        <f t="shared" si="1"/>
        <v>8.584493868218665</v>
      </c>
      <c r="G30" s="9">
        <f>man!F25</f>
        <v>1065</v>
      </c>
      <c r="H30" s="10">
        <f t="shared" si="2"/>
        <v>22.13676990230721</v>
      </c>
      <c r="I30" s="9">
        <f>man!G25</f>
        <v>1448</v>
      </c>
      <c r="J30" s="10">
        <f t="shared" si="3"/>
        <v>30.097692787362295</v>
      </c>
      <c r="K30" s="9">
        <f>man!H25</f>
        <v>1077</v>
      </c>
      <c r="L30" s="10">
        <f t="shared" si="4"/>
        <v>22.386198295572648</v>
      </c>
      <c r="M30" s="9">
        <f>man!I25</f>
        <v>808</v>
      </c>
      <c r="N30" s="10">
        <f t="shared" si="5"/>
        <v>16.79484514653918</v>
      </c>
      <c r="P30" s="16"/>
      <c r="Q30" s="15"/>
      <c r="R30" s="15"/>
    </row>
    <row r="31" spans="1:18" ht="12.75">
      <c r="A31" s="1" t="s">
        <v>83</v>
      </c>
      <c r="B31" s="3" t="s">
        <v>44</v>
      </c>
      <c r="C31" s="9">
        <f>man!C26</f>
        <v>15216</v>
      </c>
      <c r="D31" s="9">
        <f t="shared" si="0"/>
        <v>16750</v>
      </c>
      <c r="E31" s="9">
        <f>man!E26</f>
        <v>1734</v>
      </c>
      <c r="F31" s="10">
        <f t="shared" si="1"/>
        <v>10.35223880597015</v>
      </c>
      <c r="G31" s="9">
        <f>man!F26</f>
        <v>4488</v>
      </c>
      <c r="H31" s="10">
        <f t="shared" si="2"/>
        <v>26.79402985074627</v>
      </c>
      <c r="I31" s="9">
        <f>man!G26</f>
        <v>4812</v>
      </c>
      <c r="J31" s="10">
        <f t="shared" si="3"/>
        <v>28.728358208955225</v>
      </c>
      <c r="K31" s="9">
        <f>man!H26</f>
        <v>3215</v>
      </c>
      <c r="L31" s="10">
        <f t="shared" si="4"/>
        <v>19.19402985074627</v>
      </c>
      <c r="M31" s="9">
        <f>man!I26</f>
        <v>2501</v>
      </c>
      <c r="N31" s="10">
        <f t="shared" si="5"/>
        <v>14.931343283582091</v>
      </c>
      <c r="P31" s="16"/>
      <c r="Q31" s="15"/>
      <c r="R31" s="15"/>
    </row>
    <row r="32" spans="1:18" ht="12.75">
      <c r="A32" s="1" t="s">
        <v>67</v>
      </c>
      <c r="B32" s="3" t="s">
        <v>50</v>
      </c>
      <c r="C32" s="9">
        <f>man!C27</f>
        <v>6055</v>
      </c>
      <c r="D32" s="9">
        <f t="shared" si="0"/>
        <v>6270</v>
      </c>
      <c r="E32" s="9">
        <f>man!E27</f>
        <v>568</v>
      </c>
      <c r="F32" s="10">
        <f t="shared" si="1"/>
        <v>9.059011164274322</v>
      </c>
      <c r="G32" s="9">
        <f>man!F27</f>
        <v>1837</v>
      </c>
      <c r="H32" s="10">
        <f t="shared" si="2"/>
        <v>29.29824561403509</v>
      </c>
      <c r="I32" s="9">
        <f>man!G27</f>
        <v>2063</v>
      </c>
      <c r="J32" s="10">
        <f t="shared" si="3"/>
        <v>32.90271132376395</v>
      </c>
      <c r="K32" s="9">
        <f>man!H27</f>
        <v>1090</v>
      </c>
      <c r="L32" s="10">
        <f t="shared" si="4"/>
        <v>17.384370015948964</v>
      </c>
      <c r="M32" s="9">
        <f>man!I27</f>
        <v>712</v>
      </c>
      <c r="N32" s="10">
        <f t="shared" si="5"/>
        <v>11.355661881977671</v>
      </c>
      <c r="P32" s="16"/>
      <c r="Q32" s="15"/>
      <c r="R32" s="15"/>
    </row>
    <row r="33" spans="1:18" ht="12.75">
      <c r="A33" s="1" t="s">
        <v>26</v>
      </c>
      <c r="B33" s="3" t="s">
        <v>34</v>
      </c>
      <c r="C33" s="9">
        <f>man!C28</f>
        <v>12490</v>
      </c>
      <c r="D33" s="9">
        <f t="shared" si="0"/>
        <v>14344</v>
      </c>
      <c r="E33" s="9">
        <f>man!E28</f>
        <v>1476</v>
      </c>
      <c r="F33" s="10">
        <f t="shared" si="1"/>
        <v>10.290016731734523</v>
      </c>
      <c r="G33" s="9">
        <f>man!F28</f>
        <v>3445</v>
      </c>
      <c r="H33" s="10">
        <f t="shared" si="2"/>
        <v>24.017010596765196</v>
      </c>
      <c r="I33" s="9">
        <f>man!G28</f>
        <v>3978</v>
      </c>
      <c r="J33" s="10">
        <f t="shared" si="3"/>
        <v>27.732849972113776</v>
      </c>
      <c r="K33" s="9">
        <f>man!H28</f>
        <v>2922</v>
      </c>
      <c r="L33" s="10">
        <f t="shared" si="4"/>
        <v>20.370886781929727</v>
      </c>
      <c r="M33" s="9">
        <f>man!I28</f>
        <v>2523</v>
      </c>
      <c r="N33" s="10">
        <f t="shared" si="5"/>
        <v>17.589235917456776</v>
      </c>
      <c r="P33" s="16"/>
      <c r="Q33" s="15"/>
      <c r="R33" s="15"/>
    </row>
    <row r="34" spans="1:18" ht="12.75">
      <c r="A34" s="1" t="s">
        <v>20</v>
      </c>
      <c r="B34" s="3" t="s">
        <v>15</v>
      </c>
      <c r="C34" s="9">
        <f>man!C29</f>
        <v>6052</v>
      </c>
      <c r="D34" s="9">
        <f t="shared" si="0"/>
        <v>6339</v>
      </c>
      <c r="E34" s="9">
        <f>man!E29</f>
        <v>657</v>
      </c>
      <c r="F34" s="10">
        <f t="shared" si="1"/>
        <v>10.364410790345481</v>
      </c>
      <c r="G34" s="9">
        <f>man!F29</f>
        <v>1588</v>
      </c>
      <c r="H34" s="10">
        <f t="shared" si="2"/>
        <v>25.051269916390602</v>
      </c>
      <c r="I34" s="9">
        <f>man!G29</f>
        <v>1872</v>
      </c>
      <c r="J34" s="10">
        <f t="shared" si="3"/>
        <v>29.53147184098438</v>
      </c>
      <c r="K34" s="9">
        <f>man!H29</f>
        <v>1221</v>
      </c>
      <c r="L34" s="10">
        <f t="shared" si="4"/>
        <v>19.26171320397539</v>
      </c>
      <c r="M34" s="9">
        <f>man!I29</f>
        <v>1001</v>
      </c>
      <c r="N34" s="10">
        <f t="shared" si="5"/>
        <v>15.791134248304148</v>
      </c>
      <c r="P34" s="16"/>
      <c r="Q34" s="15"/>
      <c r="R34" s="15"/>
    </row>
    <row r="35" spans="1:18" ht="12.75">
      <c r="A35" s="1" t="s">
        <v>82</v>
      </c>
      <c r="B35" s="3" t="s">
        <v>54</v>
      </c>
      <c r="C35" s="9">
        <f>man!C30</f>
        <v>11939</v>
      </c>
      <c r="D35" s="9">
        <f t="shared" si="0"/>
        <v>12738</v>
      </c>
      <c r="E35" s="9">
        <f>man!E30</f>
        <v>1498</v>
      </c>
      <c r="F35" s="10">
        <f t="shared" si="1"/>
        <v>11.760087925891034</v>
      </c>
      <c r="G35" s="9">
        <f>man!F30</f>
        <v>2993</v>
      </c>
      <c r="H35" s="10">
        <f t="shared" si="2"/>
        <v>23.496624273826345</v>
      </c>
      <c r="I35" s="9">
        <f>man!G30</f>
        <v>3654</v>
      </c>
      <c r="J35" s="10">
        <f t="shared" si="3"/>
        <v>28.685821950070654</v>
      </c>
      <c r="K35" s="9">
        <f>man!H30</f>
        <v>2650</v>
      </c>
      <c r="L35" s="10">
        <f t="shared" si="4"/>
        <v>20.80389386088868</v>
      </c>
      <c r="M35" s="9">
        <f>man!I30</f>
        <v>1943</v>
      </c>
      <c r="N35" s="10">
        <f t="shared" si="5"/>
        <v>15.253571989323284</v>
      </c>
      <c r="P35" s="16"/>
      <c r="Q35" s="15"/>
      <c r="R35" s="15"/>
    </row>
    <row r="36" spans="1:18" ht="12.75">
      <c r="A36" s="1" t="s">
        <v>32</v>
      </c>
      <c r="B36" s="3" t="s">
        <v>52</v>
      </c>
      <c r="C36" s="9">
        <f>man!C31</f>
        <v>8502</v>
      </c>
      <c r="D36" s="9">
        <f t="shared" si="0"/>
        <v>9330</v>
      </c>
      <c r="E36" s="9">
        <f>man!E31</f>
        <v>890</v>
      </c>
      <c r="F36" s="10">
        <f t="shared" si="1"/>
        <v>9.539121114683816</v>
      </c>
      <c r="G36" s="9">
        <f>man!F31</f>
        <v>1921</v>
      </c>
      <c r="H36" s="10">
        <f t="shared" si="2"/>
        <v>20.589496248660236</v>
      </c>
      <c r="I36" s="9">
        <f>man!G31</f>
        <v>2551</v>
      </c>
      <c r="J36" s="10">
        <f t="shared" si="3"/>
        <v>27.34190782422294</v>
      </c>
      <c r="K36" s="9">
        <f>man!H31</f>
        <v>2253</v>
      </c>
      <c r="L36" s="10">
        <f t="shared" si="4"/>
        <v>24.14790996784566</v>
      </c>
      <c r="M36" s="9">
        <f>man!I31</f>
        <v>1715</v>
      </c>
      <c r="N36" s="10">
        <f t="shared" si="5"/>
        <v>18.381564844587352</v>
      </c>
      <c r="P36" s="16"/>
      <c r="Q36" s="15"/>
      <c r="R36" s="15"/>
    </row>
    <row r="37" spans="1:18" ht="12.75">
      <c r="A37" s="1" t="s">
        <v>0</v>
      </c>
      <c r="B37" s="3" t="s">
        <v>55</v>
      </c>
      <c r="C37" s="9">
        <f>man!C32</f>
        <v>8038</v>
      </c>
      <c r="D37" s="9">
        <f t="shared" si="0"/>
        <v>8673</v>
      </c>
      <c r="E37" s="9">
        <f>man!E32</f>
        <v>1074</v>
      </c>
      <c r="F37" s="10">
        <f t="shared" si="1"/>
        <v>12.383258388101002</v>
      </c>
      <c r="G37" s="9">
        <f>man!F32</f>
        <v>2094</v>
      </c>
      <c r="H37" s="10">
        <f t="shared" si="2"/>
        <v>24.143894846074023</v>
      </c>
      <c r="I37" s="9">
        <f>man!G32</f>
        <v>2509</v>
      </c>
      <c r="J37" s="10">
        <f t="shared" si="3"/>
        <v>28.928859679465006</v>
      </c>
      <c r="K37" s="9">
        <f>man!H32</f>
        <v>1760</v>
      </c>
      <c r="L37" s="10">
        <f t="shared" si="4"/>
        <v>20.292862907875016</v>
      </c>
      <c r="M37" s="9">
        <f>man!I32</f>
        <v>1236</v>
      </c>
      <c r="N37" s="10">
        <f t="shared" si="5"/>
        <v>14.251124178484954</v>
      </c>
      <c r="P37" s="16"/>
      <c r="Q37" s="15"/>
      <c r="R37" s="15"/>
    </row>
    <row r="38" spans="1:18" ht="12.75">
      <c r="A38" s="1" t="s">
        <v>72</v>
      </c>
      <c r="B38" s="3" t="s">
        <v>28</v>
      </c>
      <c r="C38" s="9">
        <f>man!C33</f>
        <v>12203</v>
      </c>
      <c r="D38" s="9">
        <f t="shared" si="0"/>
        <v>13212</v>
      </c>
      <c r="E38" s="9">
        <f>man!E33</f>
        <v>1340</v>
      </c>
      <c r="F38" s="10">
        <f t="shared" si="1"/>
        <v>10.142294883439297</v>
      </c>
      <c r="G38" s="9">
        <f>man!F33</f>
        <v>3127</v>
      </c>
      <c r="H38" s="10">
        <f t="shared" si="2"/>
        <v>23.667877686951254</v>
      </c>
      <c r="I38" s="9">
        <f>man!G33</f>
        <v>3609</v>
      </c>
      <c r="J38" s="10">
        <f t="shared" si="3"/>
        <v>27.31607629427793</v>
      </c>
      <c r="K38" s="9">
        <f>man!H33</f>
        <v>2799</v>
      </c>
      <c r="L38" s="10">
        <f t="shared" si="4"/>
        <v>21.185286103542232</v>
      </c>
      <c r="M38" s="9">
        <f>man!I33</f>
        <v>2337</v>
      </c>
      <c r="N38" s="10">
        <f t="shared" si="5"/>
        <v>17.68846503178928</v>
      </c>
      <c r="P38" s="16"/>
      <c r="Q38" s="15"/>
      <c r="R38" s="15"/>
    </row>
    <row r="39" spans="1:18" ht="12.75">
      <c r="A39" s="1" t="s">
        <v>49</v>
      </c>
      <c r="B39" s="3" t="s">
        <v>79</v>
      </c>
      <c r="C39" s="9">
        <f>man!C34</f>
        <v>7324</v>
      </c>
      <c r="D39" s="9">
        <f t="shared" si="0"/>
        <v>8092</v>
      </c>
      <c r="E39" s="9">
        <f>man!E34</f>
        <v>860</v>
      </c>
      <c r="F39" s="10">
        <f t="shared" si="1"/>
        <v>10.627780523974295</v>
      </c>
      <c r="G39" s="9">
        <f>man!F34</f>
        <v>1914</v>
      </c>
      <c r="H39" s="10">
        <f t="shared" si="2"/>
        <v>23.652990608007908</v>
      </c>
      <c r="I39" s="9">
        <f>man!G34</f>
        <v>2442</v>
      </c>
      <c r="J39" s="10">
        <f t="shared" si="3"/>
        <v>30.177953534354916</v>
      </c>
      <c r="K39" s="9">
        <f>man!H34</f>
        <v>1602</v>
      </c>
      <c r="L39" s="10">
        <f t="shared" si="4"/>
        <v>19.797330696984677</v>
      </c>
      <c r="M39" s="9">
        <f>man!I34</f>
        <v>1274</v>
      </c>
      <c r="N39" s="10">
        <f t="shared" si="5"/>
        <v>15.7439446366782</v>
      </c>
      <c r="P39" s="16"/>
      <c r="Q39" s="15"/>
      <c r="R39" s="15"/>
    </row>
    <row r="40" spans="1:18" ht="12.75">
      <c r="A40" s="1" t="s">
        <v>76</v>
      </c>
      <c r="B40" s="3" t="s">
        <v>84</v>
      </c>
      <c r="C40" s="9">
        <f>man!C35</f>
        <v>7354</v>
      </c>
      <c r="D40" s="9">
        <f t="shared" si="0"/>
        <v>8515</v>
      </c>
      <c r="E40" s="9">
        <f>man!E35</f>
        <v>1241</v>
      </c>
      <c r="F40" s="10">
        <f t="shared" si="1"/>
        <v>14.574280681150912</v>
      </c>
      <c r="G40" s="9">
        <f>man!F35</f>
        <v>2309</v>
      </c>
      <c r="H40" s="10">
        <f t="shared" si="2"/>
        <v>27.116852613035817</v>
      </c>
      <c r="I40" s="9">
        <f>man!G35</f>
        <v>2270</v>
      </c>
      <c r="J40" s="10">
        <f t="shared" si="3"/>
        <v>26.65883734586025</v>
      </c>
      <c r="K40" s="9">
        <f>man!H35</f>
        <v>1587</v>
      </c>
      <c r="L40" s="10">
        <f t="shared" si="4"/>
        <v>18.637698179682914</v>
      </c>
      <c r="M40" s="9">
        <f>man!I35</f>
        <v>1108</v>
      </c>
      <c r="N40" s="10">
        <f t="shared" si="5"/>
        <v>13.012331180270111</v>
      </c>
      <c r="P40" s="16"/>
      <c r="Q40" s="15"/>
      <c r="R40" s="15"/>
    </row>
    <row r="41" spans="1:18" ht="12.75">
      <c r="A41" s="1" t="s">
        <v>9</v>
      </c>
      <c r="B41" s="3" t="s">
        <v>35</v>
      </c>
      <c r="C41" s="9">
        <f>man!C36</f>
        <v>9065</v>
      </c>
      <c r="D41" s="9">
        <f t="shared" si="0"/>
        <v>9684</v>
      </c>
      <c r="E41" s="9">
        <f>man!E36</f>
        <v>983</v>
      </c>
      <c r="F41" s="10">
        <f t="shared" si="1"/>
        <v>10.150764147046674</v>
      </c>
      <c r="G41" s="9">
        <f>man!F36</f>
        <v>2544</v>
      </c>
      <c r="H41" s="10">
        <f t="shared" si="2"/>
        <v>26.270136307311027</v>
      </c>
      <c r="I41" s="9">
        <f>man!G36</f>
        <v>2741</v>
      </c>
      <c r="J41" s="10">
        <f t="shared" si="3"/>
        <v>28.304419661296986</v>
      </c>
      <c r="K41" s="9">
        <f>man!H36</f>
        <v>1929</v>
      </c>
      <c r="L41" s="10">
        <f t="shared" si="4"/>
        <v>19.919454770755888</v>
      </c>
      <c r="M41" s="9">
        <f>man!I36</f>
        <v>1487</v>
      </c>
      <c r="N41" s="10">
        <f t="shared" si="5"/>
        <v>15.355225113589427</v>
      </c>
      <c r="P41" s="16"/>
      <c r="Q41" s="15"/>
      <c r="R41" s="15"/>
    </row>
    <row r="42" spans="1:18" ht="12.75">
      <c r="A42" s="1" t="s">
        <v>73</v>
      </c>
      <c r="B42" s="3" t="s">
        <v>78</v>
      </c>
      <c r="C42" s="9">
        <f>man!C37</f>
        <v>10230</v>
      </c>
      <c r="D42" s="9">
        <f t="shared" si="0"/>
        <v>11888</v>
      </c>
      <c r="E42" s="9">
        <f>man!E37</f>
        <v>1148</v>
      </c>
      <c r="F42" s="10">
        <f t="shared" si="1"/>
        <v>9.656796769851951</v>
      </c>
      <c r="G42" s="9">
        <f>man!F37</f>
        <v>2619</v>
      </c>
      <c r="H42" s="10">
        <f t="shared" si="2"/>
        <v>22.03061911170929</v>
      </c>
      <c r="I42" s="9">
        <f>man!G37</f>
        <v>3349</v>
      </c>
      <c r="J42" s="10">
        <f t="shared" si="3"/>
        <v>28.17126514131898</v>
      </c>
      <c r="K42" s="9">
        <f>man!H37</f>
        <v>2757</v>
      </c>
      <c r="L42" s="10">
        <f t="shared" si="4"/>
        <v>23.191453566621803</v>
      </c>
      <c r="M42" s="9">
        <f>man!I37</f>
        <v>2015</v>
      </c>
      <c r="N42" s="10">
        <f t="shared" si="5"/>
        <v>16.94986541049798</v>
      </c>
      <c r="P42" s="16"/>
      <c r="Q42" s="15"/>
      <c r="R42" s="15"/>
    </row>
    <row r="43" spans="1:18" ht="12.75">
      <c r="A43" s="1" t="s">
        <v>29</v>
      </c>
      <c r="B43" s="3" t="s">
        <v>75</v>
      </c>
      <c r="C43" s="9">
        <f>man!C38</f>
        <v>6022</v>
      </c>
      <c r="D43" s="9">
        <f t="shared" si="0"/>
        <v>6951</v>
      </c>
      <c r="E43" s="9">
        <f>man!E38</f>
        <v>545</v>
      </c>
      <c r="F43" s="10">
        <f t="shared" si="1"/>
        <v>7.840598475039563</v>
      </c>
      <c r="G43" s="9">
        <f>man!F38</f>
        <v>1409</v>
      </c>
      <c r="H43" s="10">
        <f t="shared" si="2"/>
        <v>20.270464681340812</v>
      </c>
      <c r="I43" s="9">
        <f>man!G38</f>
        <v>1940</v>
      </c>
      <c r="J43" s="10">
        <f t="shared" si="3"/>
        <v>27.90965328729679</v>
      </c>
      <c r="K43" s="9">
        <f>man!H38</f>
        <v>1545</v>
      </c>
      <c r="L43" s="10">
        <f t="shared" si="4"/>
        <v>22.227017695295643</v>
      </c>
      <c r="M43" s="9">
        <f>man!I38</f>
        <v>1512</v>
      </c>
      <c r="N43" s="10">
        <f t="shared" si="5"/>
        <v>21.75226586102719</v>
      </c>
      <c r="P43" s="16"/>
      <c r="Q43" s="15"/>
      <c r="R43" s="15"/>
    </row>
    <row r="44" spans="1:18" ht="12.75">
      <c r="A44" s="1" t="s">
        <v>68</v>
      </c>
      <c r="B44" s="3" t="s">
        <v>14</v>
      </c>
      <c r="C44" s="9">
        <f>man!C39</f>
        <v>14006</v>
      </c>
      <c r="D44" s="9">
        <f t="shared" si="0"/>
        <v>14922</v>
      </c>
      <c r="E44" s="9">
        <f>man!E39</f>
        <v>1930</v>
      </c>
      <c r="F44" s="10">
        <f t="shared" si="1"/>
        <v>12.933923066613055</v>
      </c>
      <c r="G44" s="9">
        <f>man!F39</f>
        <v>4174</v>
      </c>
      <c r="H44" s="10">
        <f t="shared" si="2"/>
        <v>27.972121699504086</v>
      </c>
      <c r="I44" s="9">
        <f>man!G39</f>
        <v>3960</v>
      </c>
      <c r="J44" s="10">
        <f t="shared" si="3"/>
        <v>26.537997587454765</v>
      </c>
      <c r="K44" s="9">
        <f>man!H39</f>
        <v>2699</v>
      </c>
      <c r="L44" s="10">
        <f t="shared" si="4"/>
        <v>18.087387749631418</v>
      </c>
      <c r="M44" s="9">
        <f>man!I39</f>
        <v>2159</v>
      </c>
      <c r="N44" s="10">
        <f t="shared" si="5"/>
        <v>14.468569896796676</v>
      </c>
      <c r="P44" s="16"/>
      <c r="Q44" s="15"/>
      <c r="R44" s="15"/>
    </row>
    <row r="45" spans="1:18" ht="12.75">
      <c r="A45" s="1" t="s">
        <v>19</v>
      </c>
      <c r="B45" s="3" t="s">
        <v>81</v>
      </c>
      <c r="C45" s="9">
        <f>man!C40</f>
        <v>6323</v>
      </c>
      <c r="D45" s="9">
        <f t="shared" si="0"/>
        <v>6599</v>
      </c>
      <c r="E45" s="9">
        <f>man!E40</f>
        <v>908</v>
      </c>
      <c r="F45" s="10">
        <f t="shared" si="1"/>
        <v>13.759660554629487</v>
      </c>
      <c r="G45" s="9">
        <f>man!F40</f>
        <v>1807</v>
      </c>
      <c r="H45" s="10">
        <f t="shared" si="2"/>
        <v>27.382936808607365</v>
      </c>
      <c r="I45" s="9">
        <f>man!G40</f>
        <v>1856</v>
      </c>
      <c r="J45" s="10">
        <f t="shared" si="3"/>
        <v>28.125473556599484</v>
      </c>
      <c r="K45" s="9">
        <f>man!H40</f>
        <v>1141</v>
      </c>
      <c r="L45" s="10">
        <f t="shared" si="4"/>
        <v>17.290498560387938</v>
      </c>
      <c r="M45" s="9">
        <f>man!I40</f>
        <v>887</v>
      </c>
      <c r="N45" s="10">
        <f t="shared" si="5"/>
        <v>13.441430519775723</v>
      </c>
      <c r="P45" s="16"/>
      <c r="Q45" s="15"/>
      <c r="R45" s="15"/>
    </row>
    <row r="46" spans="1:18" ht="12.75">
      <c r="A46" s="1" t="s">
        <v>48</v>
      </c>
      <c r="B46" s="3" t="s">
        <v>17</v>
      </c>
      <c r="C46" s="9">
        <f>man!C41</f>
        <v>6245</v>
      </c>
      <c r="D46" s="9">
        <f t="shared" si="0"/>
        <v>7171</v>
      </c>
      <c r="E46" s="9">
        <f>man!E41</f>
        <v>603</v>
      </c>
      <c r="F46" s="10">
        <f t="shared" si="1"/>
        <v>8.408869055919677</v>
      </c>
      <c r="G46" s="9">
        <f>man!F41</f>
        <v>1542</v>
      </c>
      <c r="H46" s="10">
        <f t="shared" si="2"/>
        <v>21.503277088272206</v>
      </c>
      <c r="I46" s="9">
        <f>man!G41</f>
        <v>2023</v>
      </c>
      <c r="J46" s="10">
        <f t="shared" si="3"/>
        <v>28.21084925393948</v>
      </c>
      <c r="K46" s="9">
        <f>man!H41</f>
        <v>1677</v>
      </c>
      <c r="L46" s="10">
        <f t="shared" si="4"/>
        <v>23.385859712731836</v>
      </c>
      <c r="M46" s="9">
        <f>man!I41</f>
        <v>1326</v>
      </c>
      <c r="N46" s="10">
        <f t="shared" si="5"/>
        <v>18.4911448891368</v>
      </c>
      <c r="P46" s="16"/>
      <c r="Q46" s="15"/>
      <c r="R46" s="15"/>
    </row>
    <row r="47" spans="1:18" ht="12.75">
      <c r="A47" s="1" t="s">
        <v>59</v>
      </c>
      <c r="B47" s="3" t="s">
        <v>80</v>
      </c>
      <c r="C47" s="9">
        <f>man!C42</f>
        <v>7274</v>
      </c>
      <c r="D47" s="9">
        <f t="shared" si="0"/>
        <v>8232</v>
      </c>
      <c r="E47" s="9">
        <f>man!E42</f>
        <v>725</v>
      </c>
      <c r="F47" s="10">
        <f t="shared" si="1"/>
        <v>8.80709426627794</v>
      </c>
      <c r="G47" s="9">
        <f>man!F42</f>
        <v>1693</v>
      </c>
      <c r="H47" s="10">
        <f t="shared" si="2"/>
        <v>20.566083576287657</v>
      </c>
      <c r="I47" s="9">
        <f>man!G42</f>
        <v>2452</v>
      </c>
      <c r="J47" s="10">
        <f t="shared" si="3"/>
        <v>29.78620019436346</v>
      </c>
      <c r="K47" s="9">
        <f>man!H42</f>
        <v>1923</v>
      </c>
      <c r="L47" s="10">
        <f t="shared" si="4"/>
        <v>23.3600583090379</v>
      </c>
      <c r="M47" s="9">
        <f>man!I42</f>
        <v>1439</v>
      </c>
      <c r="N47" s="10">
        <f t="shared" si="5"/>
        <v>17.48056365403304</v>
      </c>
      <c r="P47" s="16"/>
      <c r="Q47" s="15"/>
      <c r="R47" s="15"/>
    </row>
    <row r="48" spans="1:18" ht="12.75">
      <c r="A48" s="1" t="s">
        <v>63</v>
      </c>
      <c r="B48" s="3" t="s">
        <v>31</v>
      </c>
      <c r="C48" s="9">
        <f>man!C43</f>
        <v>6662</v>
      </c>
      <c r="D48" s="9">
        <f t="shared" si="0"/>
        <v>7159</v>
      </c>
      <c r="E48" s="9">
        <f>man!E43</f>
        <v>786</v>
      </c>
      <c r="F48" s="10">
        <f t="shared" si="1"/>
        <v>10.979187037295713</v>
      </c>
      <c r="G48" s="9">
        <f>man!F43</f>
        <v>1793</v>
      </c>
      <c r="H48" s="10">
        <f t="shared" si="2"/>
        <v>25.04539740187177</v>
      </c>
      <c r="I48" s="9">
        <f>man!G43</f>
        <v>1987</v>
      </c>
      <c r="J48" s="10">
        <f t="shared" si="3"/>
        <v>27.755273082832797</v>
      </c>
      <c r="K48" s="9">
        <f>man!H43</f>
        <v>1455</v>
      </c>
      <c r="L48" s="10">
        <f t="shared" si="4"/>
        <v>20.32406760720771</v>
      </c>
      <c r="M48" s="9">
        <f>man!I43</f>
        <v>1138</v>
      </c>
      <c r="N48" s="10">
        <f t="shared" si="5"/>
        <v>15.89607487079201</v>
      </c>
      <c r="P48" s="16"/>
      <c r="Q48" s="15"/>
      <c r="R48" s="15"/>
    </row>
    <row r="49" spans="2:14" s="2" customFormat="1" ht="12.75">
      <c r="B49" s="3" t="s">
        <v>91</v>
      </c>
      <c r="C49" s="4">
        <f>SUM(C7:C48)</f>
        <v>403657</v>
      </c>
      <c r="D49" s="4">
        <f>SUM(D7:D48)</f>
        <v>441255</v>
      </c>
      <c r="E49" s="4">
        <f aca="true" t="shared" si="6" ref="E49:M49">SUM(E7:E48)</f>
        <v>46829</v>
      </c>
      <c r="F49" s="11">
        <f>E49/D49*100</f>
        <v>10.612684275532288</v>
      </c>
      <c r="G49" s="4">
        <f t="shared" si="6"/>
        <v>107388</v>
      </c>
      <c r="H49" s="11">
        <f>G49/D49*100</f>
        <v>24.33694802325186</v>
      </c>
      <c r="I49" s="4">
        <f t="shared" si="6"/>
        <v>125174</v>
      </c>
      <c r="J49" s="11">
        <f>I49/D49*100</f>
        <v>28.367723878482963</v>
      </c>
      <c r="K49" s="4">
        <f t="shared" si="6"/>
        <v>89271</v>
      </c>
      <c r="L49" s="11">
        <f>K49/D49*100</f>
        <v>20.231158853724036</v>
      </c>
      <c r="M49" s="4">
        <f t="shared" si="6"/>
        <v>72593</v>
      </c>
      <c r="N49" s="11">
        <f>M49/D49*100</f>
        <v>16.45148496900885</v>
      </c>
    </row>
    <row r="50" spans="2:14" ht="60" customHeight="1">
      <c r="B50" s="19" t="s">
        <v>96</v>
      </c>
      <c r="C50" s="19"/>
      <c r="D50" s="19"/>
      <c r="E50" s="19"/>
      <c r="F50" s="19"/>
      <c r="G50" s="19"/>
      <c r="H50" s="19"/>
      <c r="I50" s="19"/>
      <c r="J50" s="19"/>
      <c r="K50" s="19"/>
      <c r="L50" s="19"/>
      <c r="M50" s="19"/>
      <c r="N50" s="19"/>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12421</v>
      </c>
      <c r="D2" s="13">
        <v>13699</v>
      </c>
      <c r="E2" s="13">
        <v>1645</v>
      </c>
      <c r="F2" s="13">
        <v>3308</v>
      </c>
      <c r="G2" s="13">
        <v>3923</v>
      </c>
      <c r="H2" s="13">
        <v>2746</v>
      </c>
      <c r="I2" s="13">
        <v>2077</v>
      </c>
    </row>
    <row r="3" spans="1:9" ht="12.75">
      <c r="A3" s="13" t="s">
        <v>47</v>
      </c>
      <c r="B3" s="13" t="s">
        <v>11</v>
      </c>
      <c r="C3" s="13">
        <v>11386</v>
      </c>
      <c r="D3" s="13">
        <v>12468</v>
      </c>
      <c r="E3" s="13">
        <v>1375</v>
      </c>
      <c r="F3" s="13">
        <v>2912</v>
      </c>
      <c r="G3" s="13">
        <v>3498</v>
      </c>
      <c r="H3" s="13">
        <v>2571</v>
      </c>
      <c r="I3" s="13">
        <v>2112</v>
      </c>
    </row>
    <row r="4" spans="1:9" ht="12.75">
      <c r="A4" s="13" t="s">
        <v>58</v>
      </c>
      <c r="B4" s="13" t="s">
        <v>13</v>
      </c>
      <c r="C4" s="13">
        <v>10118</v>
      </c>
      <c r="D4" s="13">
        <v>11256</v>
      </c>
      <c r="E4" s="13">
        <v>936</v>
      </c>
      <c r="F4" s="13">
        <v>2475</v>
      </c>
      <c r="G4" s="13">
        <v>3395</v>
      </c>
      <c r="H4" s="13">
        <v>2493</v>
      </c>
      <c r="I4" s="13">
        <v>1957</v>
      </c>
    </row>
    <row r="5" spans="1:9" ht="12.75">
      <c r="A5" s="13" t="s">
        <v>2</v>
      </c>
      <c r="B5" s="13" t="s">
        <v>62</v>
      </c>
      <c r="C5" s="13">
        <v>9803</v>
      </c>
      <c r="D5" s="13">
        <v>10896</v>
      </c>
      <c r="E5" s="13">
        <v>963</v>
      </c>
      <c r="F5" s="13">
        <v>2495</v>
      </c>
      <c r="G5" s="13">
        <v>3036</v>
      </c>
      <c r="H5" s="13">
        <v>2407</v>
      </c>
      <c r="I5" s="13">
        <v>1995</v>
      </c>
    </row>
    <row r="6" spans="1:9" ht="12.75">
      <c r="A6" s="13" t="s">
        <v>1</v>
      </c>
      <c r="B6" s="13" t="s">
        <v>60</v>
      </c>
      <c r="C6" s="13">
        <v>18303</v>
      </c>
      <c r="D6" s="13">
        <v>20282</v>
      </c>
      <c r="E6" s="13">
        <v>2661</v>
      </c>
      <c r="F6" s="13">
        <v>5331</v>
      </c>
      <c r="G6" s="13">
        <v>6038</v>
      </c>
      <c r="H6" s="13">
        <v>3612</v>
      </c>
      <c r="I6" s="13">
        <v>2640</v>
      </c>
    </row>
    <row r="7" spans="1:9" ht="12.75">
      <c r="A7" s="13" t="s">
        <v>21</v>
      </c>
      <c r="B7" s="13" t="s">
        <v>70</v>
      </c>
      <c r="C7" s="13">
        <v>8473</v>
      </c>
      <c r="D7" s="13">
        <v>9825</v>
      </c>
      <c r="E7" s="13">
        <v>1213</v>
      </c>
      <c r="F7" s="13">
        <v>2226</v>
      </c>
      <c r="G7" s="13">
        <v>2606</v>
      </c>
      <c r="H7" s="13">
        <v>1910</v>
      </c>
      <c r="I7" s="13">
        <v>1870</v>
      </c>
    </row>
    <row r="8" spans="1:9" ht="12.75">
      <c r="A8" s="13" t="s">
        <v>18</v>
      </c>
      <c r="B8" s="13" t="s">
        <v>37</v>
      </c>
      <c r="C8" s="13">
        <v>7864</v>
      </c>
      <c r="D8" s="13">
        <v>8311</v>
      </c>
      <c r="E8" s="13">
        <v>868</v>
      </c>
      <c r="F8" s="13">
        <v>1803</v>
      </c>
      <c r="G8" s="13">
        <v>2566</v>
      </c>
      <c r="H8" s="13">
        <v>1837</v>
      </c>
      <c r="I8" s="13">
        <v>1237</v>
      </c>
    </row>
    <row r="9" spans="1:9" ht="12.75">
      <c r="A9" s="13" t="s">
        <v>22</v>
      </c>
      <c r="B9" s="13" t="s">
        <v>74</v>
      </c>
      <c r="C9" s="13">
        <v>10437</v>
      </c>
      <c r="D9" s="13">
        <v>10681</v>
      </c>
      <c r="E9" s="13">
        <v>1076</v>
      </c>
      <c r="F9" s="13">
        <v>2909</v>
      </c>
      <c r="G9" s="13">
        <v>2997</v>
      </c>
      <c r="H9" s="13">
        <v>1993</v>
      </c>
      <c r="I9" s="13">
        <v>1706</v>
      </c>
    </row>
    <row r="10" spans="1:9" ht="12.75">
      <c r="A10" s="13" t="s">
        <v>24</v>
      </c>
      <c r="B10" s="13" t="s">
        <v>71</v>
      </c>
      <c r="C10" s="13">
        <v>6090</v>
      </c>
      <c r="D10" s="13">
        <v>6390</v>
      </c>
      <c r="E10" s="13">
        <v>529</v>
      </c>
      <c r="F10" s="13">
        <v>1315</v>
      </c>
      <c r="G10" s="13">
        <v>1970</v>
      </c>
      <c r="H10" s="13">
        <v>1402</v>
      </c>
      <c r="I10" s="13">
        <v>1174</v>
      </c>
    </row>
    <row r="11" spans="1:9" ht="12.75">
      <c r="A11" s="13" t="s">
        <v>30</v>
      </c>
      <c r="B11" s="13" t="s">
        <v>45</v>
      </c>
      <c r="C11" s="13">
        <v>28549</v>
      </c>
      <c r="D11" s="13">
        <v>29440</v>
      </c>
      <c r="E11" s="13">
        <v>1993</v>
      </c>
      <c r="F11" s="13">
        <v>7864</v>
      </c>
      <c r="G11" s="13">
        <v>8538</v>
      </c>
      <c r="H11" s="13">
        <v>5858</v>
      </c>
      <c r="I11" s="13">
        <v>5187</v>
      </c>
    </row>
    <row r="12" spans="1:9" ht="12.75">
      <c r="A12" s="13" t="s">
        <v>77</v>
      </c>
      <c r="B12" s="13" t="s">
        <v>16</v>
      </c>
      <c r="C12" s="13">
        <v>7312</v>
      </c>
      <c r="D12" s="13">
        <v>7700</v>
      </c>
      <c r="E12" s="13">
        <v>789</v>
      </c>
      <c r="F12" s="13">
        <v>1725</v>
      </c>
      <c r="G12" s="13">
        <v>2274</v>
      </c>
      <c r="H12" s="13">
        <v>1558</v>
      </c>
      <c r="I12" s="13">
        <v>1354</v>
      </c>
    </row>
    <row r="13" spans="1:9" ht="12.75">
      <c r="A13" s="13" t="s">
        <v>64</v>
      </c>
      <c r="B13" s="13" t="s">
        <v>12</v>
      </c>
      <c r="C13" s="13">
        <v>5484</v>
      </c>
      <c r="D13" s="13">
        <v>6077</v>
      </c>
      <c r="E13" s="13">
        <v>595</v>
      </c>
      <c r="F13" s="13">
        <v>1464</v>
      </c>
      <c r="G13" s="13">
        <v>1605</v>
      </c>
      <c r="H13" s="13">
        <v>1236</v>
      </c>
      <c r="I13" s="13">
        <v>1177</v>
      </c>
    </row>
    <row r="14" spans="1:9" ht="12.75">
      <c r="A14" s="13" t="s">
        <v>38</v>
      </c>
      <c r="B14" s="13" t="s">
        <v>3</v>
      </c>
      <c r="C14" s="13">
        <v>4924</v>
      </c>
      <c r="D14" s="13">
        <v>5212</v>
      </c>
      <c r="E14" s="13">
        <v>538</v>
      </c>
      <c r="F14" s="13">
        <v>1302</v>
      </c>
      <c r="G14" s="13">
        <v>1425</v>
      </c>
      <c r="H14" s="13">
        <v>1106</v>
      </c>
      <c r="I14" s="13">
        <v>841</v>
      </c>
    </row>
    <row r="15" spans="1:9" ht="12.75">
      <c r="A15" s="13" t="s">
        <v>51</v>
      </c>
      <c r="B15" s="13" t="s">
        <v>43</v>
      </c>
      <c r="C15" s="13">
        <v>19019</v>
      </c>
      <c r="D15" s="13">
        <v>19755</v>
      </c>
      <c r="E15" s="13">
        <v>2572</v>
      </c>
      <c r="F15" s="13">
        <v>5414</v>
      </c>
      <c r="G15" s="13">
        <v>5340</v>
      </c>
      <c r="H15" s="13">
        <v>3462</v>
      </c>
      <c r="I15" s="13">
        <v>2967</v>
      </c>
    </row>
    <row r="16" spans="1:9" ht="12.75">
      <c r="A16" s="13" t="s">
        <v>23</v>
      </c>
      <c r="B16" s="13" t="s">
        <v>40</v>
      </c>
      <c r="C16" s="13">
        <v>11218</v>
      </c>
      <c r="D16" s="13">
        <v>11863</v>
      </c>
      <c r="E16" s="13">
        <v>1035</v>
      </c>
      <c r="F16" s="13">
        <v>2708</v>
      </c>
      <c r="G16" s="13">
        <v>3217</v>
      </c>
      <c r="H16" s="13">
        <v>2440</v>
      </c>
      <c r="I16" s="13">
        <v>2463</v>
      </c>
    </row>
    <row r="17" spans="1:9" ht="12.75">
      <c r="A17" s="13" t="s">
        <v>53</v>
      </c>
      <c r="B17" s="13" t="s">
        <v>4</v>
      </c>
      <c r="C17" s="13">
        <v>5114</v>
      </c>
      <c r="D17" s="13">
        <v>5416</v>
      </c>
      <c r="E17" s="13">
        <v>620</v>
      </c>
      <c r="F17" s="13">
        <v>1379</v>
      </c>
      <c r="G17" s="13">
        <v>1665</v>
      </c>
      <c r="H17" s="13">
        <v>1036</v>
      </c>
      <c r="I17" s="13">
        <v>716</v>
      </c>
    </row>
    <row r="18" spans="1:9" ht="12.75">
      <c r="A18" s="13" t="s">
        <v>8</v>
      </c>
      <c r="B18" s="13" t="s">
        <v>36</v>
      </c>
      <c r="C18" s="13">
        <v>13902</v>
      </c>
      <c r="D18" s="13">
        <v>16810</v>
      </c>
      <c r="E18" s="13">
        <v>2404</v>
      </c>
      <c r="F18" s="13">
        <v>3881</v>
      </c>
      <c r="G18" s="13">
        <v>4329</v>
      </c>
      <c r="H18" s="13">
        <v>3218</v>
      </c>
      <c r="I18" s="13">
        <v>2978</v>
      </c>
    </row>
    <row r="19" spans="1:9" ht="12.75">
      <c r="A19" s="13" t="s">
        <v>69</v>
      </c>
      <c r="B19" s="13" t="s">
        <v>42</v>
      </c>
      <c r="C19" s="13">
        <v>13618</v>
      </c>
      <c r="D19" s="13">
        <v>15375</v>
      </c>
      <c r="E19" s="13">
        <v>1855</v>
      </c>
      <c r="F19" s="13">
        <v>3668</v>
      </c>
      <c r="G19" s="13">
        <v>4244</v>
      </c>
      <c r="H19" s="13">
        <v>3103</v>
      </c>
      <c r="I19" s="13">
        <v>2505</v>
      </c>
    </row>
    <row r="20" spans="1:9" ht="12.75">
      <c r="A20" s="13" t="s">
        <v>6</v>
      </c>
      <c r="B20" s="13" t="s">
        <v>57</v>
      </c>
      <c r="C20" s="13">
        <v>7753</v>
      </c>
      <c r="D20" s="13">
        <v>8982</v>
      </c>
      <c r="E20" s="13">
        <v>910</v>
      </c>
      <c r="F20" s="13">
        <v>2027</v>
      </c>
      <c r="G20" s="13">
        <v>2504</v>
      </c>
      <c r="H20" s="13">
        <v>1969</v>
      </c>
      <c r="I20" s="13">
        <v>1572</v>
      </c>
    </row>
    <row r="21" spans="1:9" ht="12.75">
      <c r="A21" s="13" t="s">
        <v>10</v>
      </c>
      <c r="B21" s="13" t="s">
        <v>65</v>
      </c>
      <c r="C21" s="13">
        <v>3289</v>
      </c>
      <c r="D21" s="13">
        <v>3492</v>
      </c>
      <c r="E21" s="13">
        <v>541</v>
      </c>
      <c r="F21" s="13">
        <v>890</v>
      </c>
      <c r="G21" s="13">
        <v>883</v>
      </c>
      <c r="H21" s="13">
        <v>608</v>
      </c>
      <c r="I21" s="13">
        <v>570</v>
      </c>
    </row>
    <row r="22" spans="1:9" ht="12.75">
      <c r="A22" s="13" t="s">
        <v>61</v>
      </c>
      <c r="B22" s="13" t="s">
        <v>25</v>
      </c>
      <c r="C22" s="13">
        <v>5471</v>
      </c>
      <c r="D22" s="13">
        <v>5704</v>
      </c>
      <c r="E22" s="13">
        <v>537</v>
      </c>
      <c r="F22" s="13">
        <v>1448</v>
      </c>
      <c r="G22" s="13">
        <v>1719</v>
      </c>
      <c r="H22" s="13">
        <v>1147</v>
      </c>
      <c r="I22" s="13">
        <v>853</v>
      </c>
    </row>
    <row r="23" spans="1:9" ht="12.75">
      <c r="A23" s="13" t="s">
        <v>27</v>
      </c>
      <c r="B23" s="13" t="s">
        <v>41</v>
      </c>
      <c r="C23" s="13">
        <v>9110</v>
      </c>
      <c r="D23" s="13">
        <v>10677</v>
      </c>
      <c r="E23" s="13">
        <v>1033</v>
      </c>
      <c r="F23" s="13">
        <v>2499</v>
      </c>
      <c r="G23" s="13">
        <v>3389</v>
      </c>
      <c r="H23" s="13">
        <v>2168</v>
      </c>
      <c r="I23" s="13">
        <v>1588</v>
      </c>
    </row>
    <row r="24" spans="1:9" ht="12.75">
      <c r="A24" s="13" t="s">
        <v>46</v>
      </c>
      <c r="B24" s="13" t="s">
        <v>56</v>
      </c>
      <c r="C24" s="13">
        <v>8570</v>
      </c>
      <c r="D24" s="13">
        <v>9264</v>
      </c>
      <c r="E24" s="13">
        <v>762</v>
      </c>
      <c r="F24" s="13">
        <v>1983</v>
      </c>
      <c r="G24" s="13">
        <v>2497</v>
      </c>
      <c r="H24" s="13">
        <v>2089</v>
      </c>
      <c r="I24" s="13">
        <v>1933</v>
      </c>
    </row>
    <row r="25" spans="1:9" ht="12.75">
      <c r="A25" s="13" t="s">
        <v>5</v>
      </c>
      <c r="B25" s="13" t="s">
        <v>33</v>
      </c>
      <c r="C25" s="13">
        <v>4429</v>
      </c>
      <c r="D25" s="13">
        <v>4811</v>
      </c>
      <c r="E25" s="13">
        <v>413</v>
      </c>
      <c r="F25" s="13">
        <v>1065</v>
      </c>
      <c r="G25" s="13">
        <v>1448</v>
      </c>
      <c r="H25" s="13">
        <v>1077</v>
      </c>
      <c r="I25" s="13">
        <v>808</v>
      </c>
    </row>
    <row r="26" spans="1:9" ht="12.75">
      <c r="A26" s="13" t="s">
        <v>83</v>
      </c>
      <c r="B26" s="13" t="s">
        <v>44</v>
      </c>
      <c r="C26" s="13">
        <v>15216</v>
      </c>
      <c r="D26" s="13">
        <v>16750</v>
      </c>
      <c r="E26" s="13">
        <v>1734</v>
      </c>
      <c r="F26" s="13">
        <v>4488</v>
      </c>
      <c r="G26" s="13">
        <v>4812</v>
      </c>
      <c r="H26" s="13">
        <v>3215</v>
      </c>
      <c r="I26" s="13">
        <v>2501</v>
      </c>
    </row>
    <row r="27" spans="1:9" ht="12.75">
      <c r="A27" s="13" t="s">
        <v>67</v>
      </c>
      <c r="B27" s="13" t="s">
        <v>50</v>
      </c>
      <c r="C27" s="13">
        <v>6055</v>
      </c>
      <c r="D27" s="13">
        <v>6270</v>
      </c>
      <c r="E27" s="13">
        <v>568</v>
      </c>
      <c r="F27" s="13">
        <v>1837</v>
      </c>
      <c r="G27" s="13">
        <v>2063</v>
      </c>
      <c r="H27" s="13">
        <v>1090</v>
      </c>
      <c r="I27" s="13">
        <v>712</v>
      </c>
    </row>
    <row r="28" spans="1:9" ht="12.75">
      <c r="A28" s="13" t="s">
        <v>26</v>
      </c>
      <c r="B28" s="13" t="s">
        <v>34</v>
      </c>
      <c r="C28" s="13">
        <v>12490</v>
      </c>
      <c r="D28" s="13">
        <v>14344</v>
      </c>
      <c r="E28" s="13">
        <v>1476</v>
      </c>
      <c r="F28" s="13">
        <v>3445</v>
      </c>
      <c r="G28" s="13">
        <v>3978</v>
      </c>
      <c r="H28" s="13">
        <v>2922</v>
      </c>
      <c r="I28" s="13">
        <v>2523</v>
      </c>
    </row>
    <row r="29" spans="1:9" ht="12.75">
      <c r="A29" s="13" t="s">
        <v>20</v>
      </c>
      <c r="B29" s="13" t="s">
        <v>15</v>
      </c>
      <c r="C29" s="13">
        <v>6052</v>
      </c>
      <c r="D29" s="13">
        <v>6339</v>
      </c>
      <c r="E29" s="13">
        <v>657</v>
      </c>
      <c r="F29" s="13">
        <v>1588</v>
      </c>
      <c r="G29" s="13">
        <v>1872</v>
      </c>
      <c r="H29" s="13">
        <v>1221</v>
      </c>
      <c r="I29" s="13">
        <v>1001</v>
      </c>
    </row>
    <row r="30" spans="1:9" ht="12.75">
      <c r="A30" s="13" t="s">
        <v>82</v>
      </c>
      <c r="B30" s="13" t="s">
        <v>54</v>
      </c>
      <c r="C30" s="13">
        <v>11939</v>
      </c>
      <c r="D30" s="13">
        <v>12738</v>
      </c>
      <c r="E30" s="13">
        <v>1498</v>
      </c>
      <c r="F30" s="13">
        <v>2993</v>
      </c>
      <c r="G30" s="13">
        <v>3654</v>
      </c>
      <c r="H30" s="13">
        <v>2650</v>
      </c>
      <c r="I30" s="13">
        <v>1943</v>
      </c>
    </row>
    <row r="31" spans="1:9" ht="12.75">
      <c r="A31" s="13" t="s">
        <v>32</v>
      </c>
      <c r="B31" s="13" t="s">
        <v>52</v>
      </c>
      <c r="C31" s="13">
        <v>8502</v>
      </c>
      <c r="D31" s="13">
        <v>9330</v>
      </c>
      <c r="E31" s="13">
        <v>890</v>
      </c>
      <c r="F31" s="13">
        <v>1921</v>
      </c>
      <c r="G31" s="13">
        <v>2551</v>
      </c>
      <c r="H31" s="13">
        <v>2253</v>
      </c>
      <c r="I31" s="13">
        <v>1715</v>
      </c>
    </row>
    <row r="32" spans="1:9" ht="12.75">
      <c r="A32" s="13" t="s">
        <v>0</v>
      </c>
      <c r="B32" s="13" t="s">
        <v>55</v>
      </c>
      <c r="C32" s="13">
        <v>8038</v>
      </c>
      <c r="D32" s="13">
        <v>8673</v>
      </c>
      <c r="E32" s="13">
        <v>1074</v>
      </c>
      <c r="F32" s="13">
        <v>2094</v>
      </c>
      <c r="G32" s="13">
        <v>2509</v>
      </c>
      <c r="H32" s="13">
        <v>1760</v>
      </c>
      <c r="I32" s="13">
        <v>1236</v>
      </c>
    </row>
    <row r="33" spans="1:9" ht="12.75">
      <c r="A33" s="13" t="s">
        <v>72</v>
      </c>
      <c r="B33" s="13" t="s">
        <v>28</v>
      </c>
      <c r="C33" s="13">
        <v>12203</v>
      </c>
      <c r="D33" s="13">
        <v>13212</v>
      </c>
      <c r="E33" s="13">
        <v>1340</v>
      </c>
      <c r="F33" s="13">
        <v>3127</v>
      </c>
      <c r="G33" s="13">
        <v>3609</v>
      </c>
      <c r="H33" s="13">
        <v>2799</v>
      </c>
      <c r="I33" s="13">
        <v>2337</v>
      </c>
    </row>
    <row r="34" spans="1:9" ht="12.75">
      <c r="A34" s="13" t="s">
        <v>49</v>
      </c>
      <c r="B34" s="13" t="s">
        <v>79</v>
      </c>
      <c r="C34" s="13">
        <v>7324</v>
      </c>
      <c r="D34" s="13">
        <v>8092</v>
      </c>
      <c r="E34" s="13">
        <v>860</v>
      </c>
      <c r="F34" s="13">
        <v>1914</v>
      </c>
      <c r="G34" s="13">
        <v>2442</v>
      </c>
      <c r="H34" s="13">
        <v>1602</v>
      </c>
      <c r="I34" s="13">
        <v>1274</v>
      </c>
    </row>
    <row r="35" spans="1:9" ht="12.75">
      <c r="A35" s="13" t="s">
        <v>76</v>
      </c>
      <c r="B35" s="13" t="s">
        <v>84</v>
      </c>
      <c r="C35" s="13">
        <v>7354</v>
      </c>
      <c r="D35" s="13">
        <v>8515</v>
      </c>
      <c r="E35" s="13">
        <v>1241</v>
      </c>
      <c r="F35" s="13">
        <v>2309</v>
      </c>
      <c r="G35" s="13">
        <v>2270</v>
      </c>
      <c r="H35" s="13">
        <v>1587</v>
      </c>
      <c r="I35" s="13">
        <v>1108</v>
      </c>
    </row>
    <row r="36" spans="1:9" ht="12.75">
      <c r="A36" s="13" t="s">
        <v>9</v>
      </c>
      <c r="B36" s="13" t="s">
        <v>35</v>
      </c>
      <c r="C36" s="13">
        <v>9065</v>
      </c>
      <c r="D36" s="13">
        <v>9684</v>
      </c>
      <c r="E36" s="13">
        <v>983</v>
      </c>
      <c r="F36" s="13">
        <v>2544</v>
      </c>
      <c r="G36" s="13">
        <v>2741</v>
      </c>
      <c r="H36" s="13">
        <v>1929</v>
      </c>
      <c r="I36" s="13">
        <v>1487</v>
      </c>
    </row>
    <row r="37" spans="1:9" ht="12.75">
      <c r="A37" s="13" t="s">
        <v>73</v>
      </c>
      <c r="B37" s="13" t="s">
        <v>78</v>
      </c>
      <c r="C37" s="13">
        <v>10230</v>
      </c>
      <c r="D37" s="13">
        <v>11888</v>
      </c>
      <c r="E37" s="13">
        <v>1148</v>
      </c>
      <c r="F37" s="13">
        <v>2619</v>
      </c>
      <c r="G37" s="13">
        <v>3349</v>
      </c>
      <c r="H37" s="13">
        <v>2757</v>
      </c>
      <c r="I37" s="13">
        <v>2015</v>
      </c>
    </row>
    <row r="38" spans="1:9" ht="12.75">
      <c r="A38" s="13" t="s">
        <v>29</v>
      </c>
      <c r="B38" s="13" t="s">
        <v>75</v>
      </c>
      <c r="C38" s="13">
        <v>6022</v>
      </c>
      <c r="D38" s="13">
        <v>6951</v>
      </c>
      <c r="E38" s="13">
        <v>545</v>
      </c>
      <c r="F38" s="13">
        <v>1409</v>
      </c>
      <c r="G38" s="13">
        <v>1940</v>
      </c>
      <c r="H38" s="13">
        <v>1545</v>
      </c>
      <c r="I38" s="13">
        <v>1512</v>
      </c>
    </row>
    <row r="39" spans="1:9" ht="12.75">
      <c r="A39" s="13" t="s">
        <v>68</v>
      </c>
      <c r="B39" s="13" t="s">
        <v>14</v>
      </c>
      <c r="C39" s="13">
        <v>14006</v>
      </c>
      <c r="D39" s="13">
        <v>14922</v>
      </c>
      <c r="E39" s="13">
        <v>1930</v>
      </c>
      <c r="F39" s="13">
        <v>4174</v>
      </c>
      <c r="G39" s="13">
        <v>3960</v>
      </c>
      <c r="H39" s="13">
        <v>2699</v>
      </c>
      <c r="I39" s="13">
        <v>2159</v>
      </c>
    </row>
    <row r="40" spans="1:9" ht="12.75">
      <c r="A40" s="13" t="s">
        <v>19</v>
      </c>
      <c r="B40" s="13" t="s">
        <v>81</v>
      </c>
      <c r="C40" s="13">
        <v>6323</v>
      </c>
      <c r="D40" s="13">
        <v>6599</v>
      </c>
      <c r="E40" s="13">
        <v>908</v>
      </c>
      <c r="F40" s="13">
        <v>1807</v>
      </c>
      <c r="G40" s="13">
        <v>1856</v>
      </c>
      <c r="H40" s="13">
        <v>1141</v>
      </c>
      <c r="I40" s="13">
        <v>887</v>
      </c>
    </row>
    <row r="41" spans="1:9" ht="12.75">
      <c r="A41" s="13" t="s">
        <v>48</v>
      </c>
      <c r="B41" s="13" t="s">
        <v>17</v>
      </c>
      <c r="C41" s="13">
        <v>6245</v>
      </c>
      <c r="D41" s="13">
        <v>7171</v>
      </c>
      <c r="E41" s="13">
        <v>603</v>
      </c>
      <c r="F41" s="13">
        <v>1542</v>
      </c>
      <c r="G41" s="13">
        <v>2023</v>
      </c>
      <c r="H41" s="13">
        <v>1677</v>
      </c>
      <c r="I41" s="13">
        <v>1326</v>
      </c>
    </row>
    <row r="42" spans="1:9" ht="12.75">
      <c r="A42" s="13" t="s">
        <v>59</v>
      </c>
      <c r="B42" s="13" t="s">
        <v>80</v>
      </c>
      <c r="C42" s="13">
        <v>7274</v>
      </c>
      <c r="D42" s="13">
        <v>8232</v>
      </c>
      <c r="E42" s="13">
        <v>725</v>
      </c>
      <c r="F42" s="13">
        <v>1693</v>
      </c>
      <c r="G42" s="13">
        <v>2452</v>
      </c>
      <c r="H42" s="13">
        <v>1923</v>
      </c>
      <c r="I42" s="13">
        <v>1439</v>
      </c>
    </row>
    <row r="43" spans="1:9" ht="12.75">
      <c r="A43" s="13" t="s">
        <v>63</v>
      </c>
      <c r="B43" s="13" t="s">
        <v>31</v>
      </c>
      <c r="C43" s="13">
        <v>6662</v>
      </c>
      <c r="D43" s="13">
        <v>7159</v>
      </c>
      <c r="E43" s="13">
        <v>786</v>
      </c>
      <c r="F43" s="13">
        <v>1793</v>
      </c>
      <c r="G43" s="13">
        <v>1987</v>
      </c>
      <c r="H43" s="13">
        <v>1455</v>
      </c>
      <c r="I43" s="13">
        <v>1138</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2021-05-05T14:04:53Z</dcterms:modified>
  <cp:category/>
  <cp:version/>
  <cp:contentType/>
  <cp:contentStatus/>
</cp:coreProperties>
</file>