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<sst xmlns="http://schemas.openxmlformats.org/spreadsheetml/2006/main" count="201" uniqueCount="108">
  <si>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</si>
  <si>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</si>
  <si>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</si>
  <si>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</si>
  <si>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</si>
  <si>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</si>
  <si>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</si>
  <si>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</si>
  <si>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</si>
  <si>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</si>
  <si>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</si>
  <si>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</si>
  <si>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</si>
  <si>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</si>
  <si>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</si>
  <si>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</si>
  <si>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</si>
  <si>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</si>
  <si>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</si>
  <si>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</si>
  <si>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</si>
  <si>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</si>
  <si>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</si>
  <si>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</si>
  <si>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</si>
  <si>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</si>
  <si>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</si>
  <si>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</si>
  <si>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</si>
  <si>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</si>
  <si>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</si>
  <si>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</si>
  <si>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</si>
  <si>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</si>
  <si>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</si>
  <si>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</si>
  <si>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</si>
  <si>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</si>
  <si>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</si>
  <si>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</si>
  <si>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</si>
  <si>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</si>
  <si>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</si>
  <si>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</si>
  <si>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</si>
  <si>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</si>
  <si>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</si>
  <si>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</si>
  <si>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</si>
  <si>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</si>
  <si>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</si>
  <si>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</si>
  <si>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</si>
  <si>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</si>
  <si>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</si>
  <si>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</si>
  <si>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</si>
  <si>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</si>
  <si>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</si>
  <si>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</si>
  <si>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</si>
  <si>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</si>
  <si>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</si>
  <si>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</si>
  <si>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</si>
  <si>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</si>
  <si>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</si>
  <si>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</si>
  <si>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</si>
  <si>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</si>
  <si>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</si>
  <si>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</si>
  <si>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</si>
  <si>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</si>
  <si>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</si>
  <si>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</si>
  <si>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</si>
  <si>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</si>
  <si>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</si>
  <si>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</si>
  <si>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</si>
  <si>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</si>
  <si>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</si>
  <si>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</si>
  <si>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</si>
  <si>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</si>
  <si>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</si>
  <si>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</si>
  <si>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</si>
  <si>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</si>
  <si>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</si>
  <si>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</si>
  <si>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</si>
  <si>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</si>
  <si>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</si>
  <si>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</si>
  <si>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</si>
  <si>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</si>
  <si>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</si>
  <si>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</si>
  <si>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</si>
  <si>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</si>
  <si>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</si>
  <si>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</si>
  <si>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</si>
  <si>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</si>
  <si>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</si>
  <si>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30.09.2020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</si>
</sst>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5" t="s">
        <v>98</v>
      </c>
      <c r="C1" s="25"/>
      <c r="D1" s="25"/>
      <c r="E1" s="25"/>
      <c r="F1" s="25"/>
      <c r="G1" s="25"/>
      <c r="H1" s="25"/>
      <c r="I1" s="25"/>
      <c r="J1" s="25"/>
      <c r="K1" s="25"/>
      <c r="L1" s="25"/>
      <c r="M1" s="25"/>
      <c r="N1" s="25"/>
    </row>
    <row r="2" spans="2:14" ht="12.75">
      <c r="B2" s="25" t="s">
        <v>107</v>
      </c>
      <c r="C2" s="25"/>
      <c r="D2" s="25"/>
      <c r="E2" s="25"/>
      <c r="F2" s="25"/>
      <c r="G2" s="25"/>
      <c r="H2" s="25"/>
      <c r="I2" s="25"/>
      <c r="J2" s="25"/>
      <c r="K2" s="25"/>
      <c r="L2" s="25"/>
      <c r="M2" s="25"/>
      <c r="N2" s="25"/>
    </row>
    <row r="3" ht="12" customHeight="1">
      <c r="B3" s="3"/>
    </row>
    <row r="4" spans="2:14" s="11" customFormat="1" ht="18" customHeight="1">
      <c r="B4" s="27" t="s">
        <v>85</v>
      </c>
      <c r="C4" s="30" t="s">
        <v>90</v>
      </c>
      <c r="D4" s="21" t="s">
        <v>92</v>
      </c>
      <c r="E4" s="24" t="s">
        <v>93</v>
      </c>
      <c r="F4" s="24"/>
      <c r="G4" s="24"/>
      <c r="H4" s="24"/>
      <c r="I4" s="24"/>
      <c r="J4" s="24"/>
      <c r="K4" s="24"/>
      <c r="L4" s="24"/>
      <c r="M4" s="24"/>
      <c r="N4" s="24"/>
    </row>
    <row r="5" spans="2:14" s="11" customFormat="1" ht="15.75" customHeight="1">
      <c r="B5" s="28"/>
      <c r="C5" s="31"/>
      <c r="D5" s="22"/>
      <c r="E5" s="24" t="s">
        <v>96</v>
      </c>
      <c r="F5" s="24"/>
      <c r="G5" s="24" t="s">
        <v>86</v>
      </c>
      <c r="H5" s="24"/>
      <c r="I5" s="24" t="s">
        <v>87</v>
      </c>
      <c r="J5" s="24"/>
      <c r="K5" s="24" t="s">
        <v>88</v>
      </c>
      <c r="L5" s="24"/>
      <c r="M5" s="24" t="s">
        <v>89</v>
      </c>
      <c r="N5" s="24"/>
    </row>
    <row r="6" spans="1:14" s="11" customFormat="1" ht="12.75" customHeight="1" hidden="1">
      <c r="A6" s="12" t="s">
        <v>39</v>
      </c>
      <c r="B6" s="28"/>
      <c r="C6" s="31"/>
      <c r="D6" s="22"/>
      <c r="E6" s="9"/>
      <c r="F6" s="9"/>
      <c r="G6" s="9"/>
      <c r="H6" s="9"/>
      <c r="I6" s="9"/>
      <c r="J6" s="9"/>
      <c r="K6" s="9"/>
      <c r="L6" s="9"/>
      <c r="M6" s="9"/>
      <c r="N6" s="9"/>
    </row>
    <row r="7" spans="1:14" s="11" customFormat="1" ht="12.75">
      <c r="A7" s="12"/>
      <c r="B7" s="29"/>
      <c r="C7" s="32"/>
      <c r="D7" s="23"/>
      <c r="E7" s="9" t="s">
        <v>94</v>
      </c>
      <c r="F7" s="9" t="s">
        <v>95</v>
      </c>
      <c r="G7" s="9" t="s">
        <v>94</v>
      </c>
      <c r="H7" s="9" t="s">
        <v>95</v>
      </c>
      <c r="I7" s="9" t="s">
        <v>94</v>
      </c>
      <c r="J7" s="9" t="s">
        <v>95</v>
      </c>
      <c r="K7" s="9" t="s">
        <v>94</v>
      </c>
      <c r="L7" s="9" t="s">
        <v>95</v>
      </c>
      <c r="M7" s="9" t="s">
        <v>94</v>
      </c>
      <c r="N7" s="9" t="s">
        <v>95</v>
      </c>
    </row>
    <row r="8" spans="1:17" ht="12.75">
      <c r="A8" s="1" t="s">
        <v>66</v>
      </c>
      <c r="B8" s="4" t="s">
        <v>7</v>
      </c>
      <c r="C8" s="18">
        <f>man!C2</f>
        <v>15465</v>
      </c>
      <c r="D8" s="5">
        <f>E8+G8+I8+K8+M8</f>
        <v>23177</v>
      </c>
      <c r="E8" s="10">
        <f>man!E2</f>
        <v>1932</v>
      </c>
      <c r="F8" s="13">
        <f>E8/D8*100</f>
        <v>8.335850196315313</v>
      </c>
      <c r="G8" s="10">
        <f>man!F2</f>
        <v>5926</v>
      </c>
      <c r="H8" s="13">
        <f>G8/D8*100</f>
        <v>25.568451482072746</v>
      </c>
      <c r="I8" s="17">
        <f>man!G2</f>
        <v>6531</v>
      </c>
      <c r="J8" s="13">
        <f>I8/D8*100</f>
        <v>28.178797946239808</v>
      </c>
      <c r="K8" s="10">
        <f>man!H2</f>
        <v>4620</v>
      </c>
      <c r="L8" s="13">
        <f>K8/D8*100</f>
        <v>19.93355481727575</v>
      </c>
      <c r="M8" s="10">
        <f>man!I2</f>
        <v>4168</v>
      </c>
      <c r="N8" s="13">
        <f>M8/D8*100</f>
        <v>17.98334555809639</v>
      </c>
      <c r="Q8" s="19"/>
    </row>
    <row r="9" spans="1:17" ht="12.75">
      <c r="A9" s="1" t="s">
        <v>47</v>
      </c>
      <c r="B9" s="4" t="s">
        <v>11</v>
      </c>
      <c r="C9" s="18">
        <f>man!C3</f>
        <v>21073</v>
      </c>
      <c r="D9" s="5">
        <f aca="true" t="shared" si="0" ref="D9:D49">E9+G9+I9+K9+M9</f>
        <v>30992</v>
      </c>
      <c r="E9" s="10">
        <f>man!E3</f>
        <v>2584</v>
      </c>
      <c r="F9" s="13">
        <f aca="true" t="shared" si="1" ref="F9:F50">E9/D9*100</f>
        <v>8.337635518843573</v>
      </c>
      <c r="G9" s="10">
        <f>man!F3</f>
        <v>7559</v>
      </c>
      <c r="H9" s="13">
        <f aca="true" t="shared" si="2" ref="H9:H50">G9/D9*100</f>
        <v>24.390165203923594</v>
      </c>
      <c r="I9" s="17">
        <f>man!G3</f>
        <v>8893</v>
      </c>
      <c r="J9" s="13">
        <f aca="true" t="shared" si="3" ref="J9:J50">I9/D9*100</f>
        <v>28.694501806917916</v>
      </c>
      <c r="K9" s="10">
        <f>man!H3</f>
        <v>6300</v>
      </c>
      <c r="L9" s="13">
        <f aca="true" t="shared" si="4" ref="L9:L50">K9/D9*100</f>
        <v>20.327826535880227</v>
      </c>
      <c r="M9" s="10">
        <f>man!I3</f>
        <v>5656</v>
      </c>
      <c r="N9" s="13">
        <f aca="true" t="shared" si="5" ref="N9:N50">M9/D9*100</f>
        <v>18.249870934434693</v>
      </c>
      <c r="Q9" s="19"/>
    </row>
    <row r="10" spans="1:17" ht="12.75">
      <c r="A10" s="1" t="s">
        <v>58</v>
      </c>
      <c r="B10" s="4" t="s">
        <v>13</v>
      </c>
      <c r="C10" s="18">
        <f>man!C4</f>
        <v>29076</v>
      </c>
      <c r="D10" s="5">
        <f t="shared" si="0"/>
        <v>41539</v>
      </c>
      <c r="E10" s="10">
        <f>man!E4</f>
        <v>3705</v>
      </c>
      <c r="F10" s="13">
        <f t="shared" si="1"/>
        <v>8.91932882351525</v>
      </c>
      <c r="G10" s="10">
        <f>man!F4</f>
        <v>10200</v>
      </c>
      <c r="H10" s="13">
        <f t="shared" si="2"/>
        <v>24.555237246924577</v>
      </c>
      <c r="I10" s="17">
        <f>man!G4</f>
        <v>11662</v>
      </c>
      <c r="J10" s="13">
        <f t="shared" si="3"/>
        <v>28.0748212523171</v>
      </c>
      <c r="K10" s="10">
        <f>man!H4</f>
        <v>8458</v>
      </c>
      <c r="L10" s="13">
        <f t="shared" si="4"/>
        <v>20.361587905341967</v>
      </c>
      <c r="M10" s="10">
        <f>man!I4</f>
        <v>7514</v>
      </c>
      <c r="N10" s="13">
        <f t="shared" si="5"/>
        <v>18.089024771901105</v>
      </c>
      <c r="Q10" s="19"/>
    </row>
    <row r="11" spans="1:17" ht="12.75">
      <c r="A11" s="1" t="s">
        <v>2</v>
      </c>
      <c r="B11" s="4" t="s">
        <v>62</v>
      </c>
      <c r="C11" s="18">
        <f>man!C5</f>
        <v>19874</v>
      </c>
      <c r="D11" s="5">
        <f t="shared" si="0"/>
        <v>29048</v>
      </c>
      <c r="E11" s="10">
        <f>man!E5</f>
        <v>2375</v>
      </c>
      <c r="F11" s="13">
        <f t="shared" si="1"/>
        <v>8.176122280363536</v>
      </c>
      <c r="G11" s="10">
        <f>man!F5</f>
        <v>7116</v>
      </c>
      <c r="H11" s="13">
        <f t="shared" si="2"/>
        <v>24.497383640870286</v>
      </c>
      <c r="I11" s="17">
        <f>man!G5</f>
        <v>8021</v>
      </c>
      <c r="J11" s="13">
        <f t="shared" si="3"/>
        <v>27.612916551914076</v>
      </c>
      <c r="K11" s="10">
        <f>man!H5</f>
        <v>6245</v>
      </c>
      <c r="L11" s="13">
        <f t="shared" si="4"/>
        <v>21.498898375103277</v>
      </c>
      <c r="M11" s="10">
        <f>man!I5</f>
        <v>5291</v>
      </c>
      <c r="N11" s="13">
        <f t="shared" si="5"/>
        <v>18.21467915174883</v>
      </c>
      <c r="Q11" s="19"/>
    </row>
    <row r="12" spans="1:17" ht="12.75">
      <c r="A12" s="1" t="s">
        <v>1</v>
      </c>
      <c r="B12" s="4" t="s">
        <v>60</v>
      </c>
      <c r="C12" s="18">
        <f>man!C6</f>
        <v>34289</v>
      </c>
      <c r="D12" s="5">
        <f t="shared" si="0"/>
        <v>49444</v>
      </c>
      <c r="E12" s="10">
        <f>man!E6</f>
        <v>4047</v>
      </c>
      <c r="F12" s="13">
        <f t="shared" si="1"/>
        <v>8.185017393414771</v>
      </c>
      <c r="G12" s="10">
        <f>man!F6</f>
        <v>12227</v>
      </c>
      <c r="H12" s="13">
        <f t="shared" si="2"/>
        <v>24.728986327966993</v>
      </c>
      <c r="I12" s="17">
        <f>man!G6</f>
        <v>14702</v>
      </c>
      <c r="J12" s="13">
        <f t="shared" si="3"/>
        <v>29.73464930021843</v>
      </c>
      <c r="K12" s="10">
        <f>man!H6</f>
        <v>10094</v>
      </c>
      <c r="L12" s="13">
        <f t="shared" si="4"/>
        <v>20.415014966426664</v>
      </c>
      <c r="M12" s="10">
        <f>man!I6</f>
        <v>8374</v>
      </c>
      <c r="N12" s="13">
        <f t="shared" si="5"/>
        <v>16.93633201197314</v>
      </c>
      <c r="Q12" s="19"/>
    </row>
    <row r="13" spans="1:17" ht="12.75">
      <c r="A13" s="1" t="s">
        <v>21</v>
      </c>
      <c r="B13" s="4" t="s">
        <v>70</v>
      </c>
      <c r="C13" s="18">
        <f>man!C7</f>
        <v>12843</v>
      </c>
      <c r="D13" s="5">
        <f t="shared" si="0"/>
        <v>19024</v>
      </c>
      <c r="E13" s="10">
        <f>man!E7</f>
        <v>2134</v>
      </c>
      <c r="F13" s="13">
        <f t="shared" si="1"/>
        <v>11.217409587888982</v>
      </c>
      <c r="G13" s="10">
        <f>man!F7</f>
        <v>5018</v>
      </c>
      <c r="H13" s="13">
        <f t="shared" si="2"/>
        <v>26.377207737594617</v>
      </c>
      <c r="I13" s="17">
        <f>man!G7</f>
        <v>4972</v>
      </c>
      <c r="J13" s="13">
        <f t="shared" si="3"/>
        <v>26.1354079058032</v>
      </c>
      <c r="K13" s="10">
        <f>man!H7</f>
        <v>3560</v>
      </c>
      <c r="L13" s="13">
        <f t="shared" si="4"/>
        <v>18.713204373423046</v>
      </c>
      <c r="M13" s="10">
        <f>man!I7</f>
        <v>3340</v>
      </c>
      <c r="N13" s="13">
        <f t="shared" si="5"/>
        <v>17.55677039529016</v>
      </c>
      <c r="Q13" s="19"/>
    </row>
    <row r="14" spans="1:17" ht="12.75">
      <c r="A14" s="1" t="s">
        <v>18</v>
      </c>
      <c r="B14" s="4" t="s">
        <v>37</v>
      </c>
      <c r="C14" s="18">
        <f>man!C8</f>
        <v>8121</v>
      </c>
      <c r="D14" s="5">
        <f t="shared" si="0"/>
        <v>11469</v>
      </c>
      <c r="E14" s="10">
        <f>man!E8</f>
        <v>987</v>
      </c>
      <c r="F14" s="13">
        <f t="shared" si="1"/>
        <v>8.605806957886477</v>
      </c>
      <c r="G14" s="10">
        <f>man!F8</f>
        <v>2781</v>
      </c>
      <c r="H14" s="13">
        <f t="shared" si="2"/>
        <v>24.247972796233324</v>
      </c>
      <c r="I14" s="17">
        <f>man!G8</f>
        <v>3226</v>
      </c>
      <c r="J14" s="13">
        <f t="shared" si="3"/>
        <v>28.127997209870088</v>
      </c>
      <c r="K14" s="10">
        <f>man!H8</f>
        <v>2347</v>
      </c>
      <c r="L14" s="13">
        <f t="shared" si="4"/>
        <v>20.463859098439272</v>
      </c>
      <c r="M14" s="10">
        <f>man!I8</f>
        <v>2128</v>
      </c>
      <c r="N14" s="13">
        <f t="shared" si="5"/>
        <v>18.55436393757084</v>
      </c>
      <c r="Q14" s="19"/>
    </row>
    <row r="15" spans="1:17" ht="12.75">
      <c r="A15" s="1" t="s">
        <v>22</v>
      </c>
      <c r="B15" s="4" t="s">
        <v>74</v>
      </c>
      <c r="C15" s="18">
        <f>man!C9</f>
        <v>34041</v>
      </c>
      <c r="D15" s="5">
        <f t="shared" si="0"/>
        <v>48384</v>
      </c>
      <c r="E15" s="10">
        <f>man!E9</f>
        <v>3396</v>
      </c>
      <c r="F15" s="13">
        <f t="shared" si="1"/>
        <v>7.0188492063492065</v>
      </c>
      <c r="G15" s="10">
        <f>man!F9</f>
        <v>12271</v>
      </c>
      <c r="H15" s="13">
        <f t="shared" si="2"/>
        <v>25.361689814814813</v>
      </c>
      <c r="I15" s="17">
        <f>man!G9</f>
        <v>14793</v>
      </c>
      <c r="J15" s="13">
        <f t="shared" si="3"/>
        <v>30.574156746031743</v>
      </c>
      <c r="K15" s="10">
        <f>man!H9</f>
        <v>9262</v>
      </c>
      <c r="L15" s="13">
        <f t="shared" si="4"/>
        <v>19.1426917989418</v>
      </c>
      <c r="M15" s="10">
        <f>man!I9</f>
        <v>8662</v>
      </c>
      <c r="N15" s="13">
        <f t="shared" si="5"/>
        <v>17.902612433862434</v>
      </c>
      <c r="Q15" s="19"/>
    </row>
    <row r="16" spans="1:17" ht="12.75">
      <c r="A16" s="1" t="s">
        <v>24</v>
      </c>
      <c r="B16" s="4" t="s">
        <v>71</v>
      </c>
      <c r="C16" s="18">
        <f>man!C10</f>
        <v>9953</v>
      </c>
      <c r="D16" s="5">
        <f t="shared" si="0"/>
        <v>13945</v>
      </c>
      <c r="E16" s="10">
        <f>man!E10</f>
        <v>975</v>
      </c>
      <c r="F16" s="13">
        <f t="shared" si="1"/>
        <v>6.991753316600932</v>
      </c>
      <c r="G16" s="10">
        <f>man!F10</f>
        <v>3107</v>
      </c>
      <c r="H16" s="13">
        <f t="shared" si="2"/>
        <v>22.280387235568305</v>
      </c>
      <c r="I16" s="17">
        <f>man!G10</f>
        <v>3819</v>
      </c>
      <c r="J16" s="13">
        <f t="shared" si="3"/>
        <v>27.38615991394765</v>
      </c>
      <c r="K16" s="10">
        <f>man!H10</f>
        <v>3191</v>
      </c>
      <c r="L16" s="13">
        <f t="shared" si="4"/>
        <v>22.882753675152383</v>
      </c>
      <c r="M16" s="10">
        <f>man!I10</f>
        <v>2853</v>
      </c>
      <c r="N16" s="13">
        <f t="shared" si="5"/>
        <v>20.45894585873073</v>
      </c>
      <c r="Q16" s="19"/>
    </row>
    <row r="17" spans="1:17" ht="12.75">
      <c r="A17" s="1" t="s">
        <v>30</v>
      </c>
      <c r="B17" s="4" t="s">
        <v>45</v>
      </c>
      <c r="C17" s="18">
        <f>man!C11</f>
        <v>228553</v>
      </c>
      <c r="D17" s="5">
        <f t="shared" si="0"/>
        <v>334819</v>
      </c>
      <c r="E17" s="10">
        <f>man!E11</f>
        <v>21613</v>
      </c>
      <c r="F17" s="13">
        <f t="shared" si="1"/>
        <v>6.455129487872552</v>
      </c>
      <c r="G17" s="10">
        <f>man!F11</f>
        <v>87612</v>
      </c>
      <c r="H17" s="13">
        <f t="shared" si="2"/>
        <v>26.166973797783278</v>
      </c>
      <c r="I17" s="17">
        <f>man!G11</f>
        <v>102456</v>
      </c>
      <c r="J17" s="13">
        <f t="shared" si="3"/>
        <v>30.600413955002555</v>
      </c>
      <c r="K17" s="10">
        <f>man!H11</f>
        <v>66110</v>
      </c>
      <c r="L17" s="13">
        <f t="shared" si="4"/>
        <v>19.744996550374978</v>
      </c>
      <c r="M17" s="10">
        <f>man!I11</f>
        <v>57028</v>
      </c>
      <c r="N17" s="13">
        <f t="shared" si="5"/>
        <v>17.032486208966635</v>
      </c>
      <c r="Q17" s="19"/>
    </row>
    <row r="18" spans="1:17" ht="12.75">
      <c r="A18" s="1" t="s">
        <v>77</v>
      </c>
      <c r="B18" s="4" t="s">
        <v>16</v>
      </c>
      <c r="C18" s="18">
        <f>man!C12</f>
        <v>16167</v>
      </c>
      <c r="D18" s="5">
        <f t="shared" si="0"/>
        <v>22044</v>
      </c>
      <c r="E18" s="10">
        <f>man!E12</f>
        <v>1806</v>
      </c>
      <c r="F18" s="13">
        <f t="shared" si="1"/>
        <v>8.19270549809472</v>
      </c>
      <c r="G18" s="10">
        <f>man!F12</f>
        <v>5070</v>
      </c>
      <c r="H18" s="13">
        <f t="shared" si="2"/>
        <v>22.999455634186173</v>
      </c>
      <c r="I18" s="17">
        <f>man!G12</f>
        <v>6079</v>
      </c>
      <c r="J18" s="13">
        <f t="shared" si="3"/>
        <v>27.576664852113954</v>
      </c>
      <c r="K18" s="10">
        <f>man!H12</f>
        <v>4498</v>
      </c>
      <c r="L18" s="13">
        <f t="shared" si="4"/>
        <v>20.404645254944658</v>
      </c>
      <c r="M18" s="10">
        <f>man!I12</f>
        <v>4591</v>
      </c>
      <c r="N18" s="13">
        <f t="shared" si="5"/>
        <v>20.826528760660498</v>
      </c>
      <c r="Q18" s="19"/>
    </row>
    <row r="19" spans="1:17" ht="12.75">
      <c r="A19" s="1" t="s">
        <v>64</v>
      </c>
      <c r="B19" s="4" t="s">
        <v>12</v>
      </c>
      <c r="C19" s="18">
        <f>man!C13</f>
        <v>9392</v>
      </c>
      <c r="D19" s="5">
        <f t="shared" si="0"/>
        <v>13720</v>
      </c>
      <c r="E19" s="10">
        <f>man!E13</f>
        <v>1052</v>
      </c>
      <c r="F19" s="13">
        <f t="shared" si="1"/>
        <v>7.667638483965014</v>
      </c>
      <c r="G19" s="10">
        <f>man!F13</f>
        <v>3253</v>
      </c>
      <c r="H19" s="13">
        <f t="shared" si="2"/>
        <v>23.70991253644315</v>
      </c>
      <c r="I19" s="17">
        <f>man!G13</f>
        <v>3719</v>
      </c>
      <c r="J19" s="13">
        <f t="shared" si="3"/>
        <v>27.1064139941691</v>
      </c>
      <c r="K19" s="10">
        <f>man!H13</f>
        <v>2978</v>
      </c>
      <c r="L19" s="13">
        <f t="shared" si="4"/>
        <v>21.705539358600586</v>
      </c>
      <c r="M19" s="10">
        <f>man!I13</f>
        <v>2718</v>
      </c>
      <c r="N19" s="13">
        <f t="shared" si="5"/>
        <v>19.81049562682216</v>
      </c>
      <c r="Q19" s="19"/>
    </row>
    <row r="20" spans="1:17" ht="12.75">
      <c r="A20" s="1" t="s">
        <v>38</v>
      </c>
      <c r="B20" s="4" t="s">
        <v>3</v>
      </c>
      <c r="C20" s="18">
        <f>man!C14</f>
        <v>8695</v>
      </c>
      <c r="D20" s="5">
        <f t="shared" si="0"/>
        <v>12041</v>
      </c>
      <c r="E20" s="10">
        <f>man!E14</f>
        <v>1135</v>
      </c>
      <c r="F20" s="13">
        <f t="shared" si="1"/>
        <v>9.42612739805664</v>
      </c>
      <c r="G20" s="10">
        <f>man!F14</f>
        <v>2864</v>
      </c>
      <c r="H20" s="13">
        <f t="shared" si="2"/>
        <v>23.785399883730587</v>
      </c>
      <c r="I20" s="17">
        <f>man!G14</f>
        <v>3254</v>
      </c>
      <c r="J20" s="13">
        <f t="shared" si="3"/>
        <v>27.02433352711569</v>
      </c>
      <c r="K20" s="10">
        <f>man!H14</f>
        <v>2528</v>
      </c>
      <c r="L20" s="13">
        <f t="shared" si="4"/>
        <v>20.994933975583425</v>
      </c>
      <c r="M20" s="10">
        <f>man!I14</f>
        <v>2260</v>
      </c>
      <c r="N20" s="13">
        <f t="shared" si="5"/>
        <v>18.76920521551366</v>
      </c>
      <c r="Q20" s="19"/>
    </row>
    <row r="21" spans="1:17" ht="12.75">
      <c r="A21" s="1" t="s">
        <v>51</v>
      </c>
      <c r="B21" s="4" t="s">
        <v>43</v>
      </c>
      <c r="C21" s="18">
        <f>man!C15</f>
        <v>57124</v>
      </c>
      <c r="D21" s="5">
        <f t="shared" si="0"/>
        <v>81922</v>
      </c>
      <c r="E21" s="10">
        <f>man!E15</f>
        <v>7160</v>
      </c>
      <c r="F21" s="13">
        <f t="shared" si="1"/>
        <v>8.740020995581164</v>
      </c>
      <c r="G21" s="10">
        <f>man!F15</f>
        <v>24402</v>
      </c>
      <c r="H21" s="13">
        <f t="shared" si="2"/>
        <v>29.786870437733455</v>
      </c>
      <c r="I21" s="17">
        <f>man!G15</f>
        <v>23786</v>
      </c>
      <c r="J21" s="13">
        <f t="shared" si="3"/>
        <v>29.034935670515853</v>
      </c>
      <c r="K21" s="10">
        <f>man!H15</f>
        <v>14962</v>
      </c>
      <c r="L21" s="13">
        <f t="shared" si="4"/>
        <v>18.263714264788458</v>
      </c>
      <c r="M21" s="10">
        <f>man!I15</f>
        <v>11612</v>
      </c>
      <c r="N21" s="13">
        <f t="shared" si="5"/>
        <v>14.174458631381071</v>
      </c>
      <c r="Q21" s="19"/>
    </row>
    <row r="22" spans="1:17" ht="12.75">
      <c r="A22" s="1" t="s">
        <v>23</v>
      </c>
      <c r="B22" s="4" t="s">
        <v>40</v>
      </c>
      <c r="C22" s="18">
        <f>man!C16</f>
        <v>40966</v>
      </c>
      <c r="D22" s="5">
        <f t="shared" si="0"/>
        <v>59282</v>
      </c>
      <c r="E22" s="10">
        <f>man!E16</f>
        <v>4716</v>
      </c>
      <c r="F22" s="13">
        <f t="shared" si="1"/>
        <v>7.955197193077157</v>
      </c>
      <c r="G22" s="10">
        <f>man!F16</f>
        <v>15660</v>
      </c>
      <c r="H22" s="13">
        <f t="shared" si="2"/>
        <v>26.416112816706587</v>
      </c>
      <c r="I22" s="17">
        <f>man!G16</f>
        <v>16885</v>
      </c>
      <c r="J22" s="13">
        <f t="shared" si="3"/>
        <v>28.482507337809114</v>
      </c>
      <c r="K22" s="10">
        <f>man!H16</f>
        <v>11690</v>
      </c>
      <c r="L22" s="13">
        <f t="shared" si="4"/>
        <v>19.719307715664115</v>
      </c>
      <c r="M22" s="10">
        <f>man!I16</f>
        <v>10331</v>
      </c>
      <c r="N22" s="13">
        <f t="shared" si="5"/>
        <v>17.426874936743026</v>
      </c>
      <c r="Q22" s="19"/>
    </row>
    <row r="23" spans="1:17" ht="12.75">
      <c r="A23" s="1" t="s">
        <v>53</v>
      </c>
      <c r="B23" s="4" t="s">
        <v>4</v>
      </c>
      <c r="C23" s="18">
        <f>man!C17</f>
        <v>6145</v>
      </c>
      <c r="D23" s="5">
        <f t="shared" si="0"/>
        <v>9625</v>
      </c>
      <c r="E23" s="10">
        <f>man!E17</f>
        <v>589</v>
      </c>
      <c r="F23" s="13">
        <f t="shared" si="1"/>
        <v>6.11948051948052</v>
      </c>
      <c r="G23" s="10">
        <f>man!F17</f>
        <v>2065</v>
      </c>
      <c r="H23" s="13">
        <f t="shared" si="2"/>
        <v>21.454545454545453</v>
      </c>
      <c r="I23" s="17">
        <f>man!G17</f>
        <v>2801</v>
      </c>
      <c r="J23" s="13">
        <f t="shared" si="3"/>
        <v>29.1012987012987</v>
      </c>
      <c r="K23" s="10">
        <f>man!H17</f>
        <v>2066</v>
      </c>
      <c r="L23" s="13">
        <f t="shared" si="4"/>
        <v>21.464935064935066</v>
      </c>
      <c r="M23" s="10">
        <f>man!I17</f>
        <v>2104</v>
      </c>
      <c r="N23" s="13">
        <f t="shared" si="5"/>
        <v>21.85974025974026</v>
      </c>
      <c r="Q23" s="19"/>
    </row>
    <row r="24" spans="1:17" ht="12.75">
      <c r="A24" s="1" t="s">
        <v>8</v>
      </c>
      <c r="B24" s="4" t="s">
        <v>36</v>
      </c>
      <c r="C24" s="18">
        <f>man!C18</f>
        <v>15328</v>
      </c>
      <c r="D24" s="5">
        <f t="shared" si="0"/>
        <v>21418</v>
      </c>
      <c r="E24" s="10">
        <f>man!E18</f>
        <v>2080</v>
      </c>
      <c r="F24" s="13">
        <f t="shared" si="1"/>
        <v>9.71145765244187</v>
      </c>
      <c r="G24" s="10">
        <f>man!F18</f>
        <v>5704</v>
      </c>
      <c r="H24" s="13">
        <f t="shared" si="2"/>
        <v>26.63180502381175</v>
      </c>
      <c r="I24" s="17">
        <f>man!G18</f>
        <v>5941</v>
      </c>
      <c r="J24" s="13">
        <f t="shared" si="3"/>
        <v>27.7383509197871</v>
      </c>
      <c r="K24" s="10">
        <f>man!H18</f>
        <v>3995</v>
      </c>
      <c r="L24" s="13">
        <f t="shared" si="4"/>
        <v>18.65253525072369</v>
      </c>
      <c r="M24" s="10">
        <f>man!I18</f>
        <v>3698</v>
      </c>
      <c r="N24" s="13">
        <f t="shared" si="5"/>
        <v>17.265851153235594</v>
      </c>
      <c r="Q24" s="19"/>
    </row>
    <row r="25" spans="1:17" ht="12.75">
      <c r="A25" s="1" t="s">
        <v>69</v>
      </c>
      <c r="B25" s="4" t="s">
        <v>42</v>
      </c>
      <c r="C25" s="18">
        <f>man!C19</f>
        <v>27957</v>
      </c>
      <c r="D25" s="5">
        <f t="shared" si="0"/>
        <v>38566</v>
      </c>
      <c r="E25" s="10">
        <f>man!E19</f>
        <v>3588</v>
      </c>
      <c r="F25" s="13">
        <f t="shared" si="1"/>
        <v>9.303531608152259</v>
      </c>
      <c r="G25" s="10">
        <f>man!F19</f>
        <v>10229</v>
      </c>
      <c r="H25" s="13">
        <f t="shared" si="2"/>
        <v>26.523362547321476</v>
      </c>
      <c r="I25" s="17">
        <f>man!G19</f>
        <v>11019</v>
      </c>
      <c r="J25" s="13">
        <f t="shared" si="3"/>
        <v>28.57179899393248</v>
      </c>
      <c r="K25" s="10">
        <f>man!H19</f>
        <v>7388</v>
      </c>
      <c r="L25" s="13">
        <f t="shared" si="4"/>
        <v>19.156770212103925</v>
      </c>
      <c r="M25" s="10">
        <f>man!I19</f>
        <v>6342</v>
      </c>
      <c r="N25" s="13">
        <f t="shared" si="5"/>
        <v>16.44453663848986</v>
      </c>
      <c r="Q25" s="19"/>
    </row>
    <row r="26" spans="1:17" ht="12.75">
      <c r="A26" s="1" t="s">
        <v>6</v>
      </c>
      <c r="B26" s="4" t="s">
        <v>57</v>
      </c>
      <c r="C26" s="18">
        <f>man!C20</f>
        <v>19924</v>
      </c>
      <c r="D26" s="5">
        <f t="shared" si="0"/>
        <v>27531</v>
      </c>
      <c r="E26" s="10">
        <f>man!E20</f>
        <v>2500</v>
      </c>
      <c r="F26" s="13">
        <f t="shared" si="1"/>
        <v>9.080672696233338</v>
      </c>
      <c r="G26" s="10">
        <f>man!F20</f>
        <v>7169</v>
      </c>
      <c r="H26" s="13">
        <f t="shared" si="2"/>
        <v>26.03973702371872</v>
      </c>
      <c r="I26" s="17">
        <f>man!G20</f>
        <v>7906</v>
      </c>
      <c r="J26" s="13">
        <f t="shared" si="3"/>
        <v>28.716719334568303</v>
      </c>
      <c r="K26" s="10">
        <f>man!H20</f>
        <v>5503</v>
      </c>
      <c r="L26" s="13">
        <f t="shared" si="4"/>
        <v>19.988376738948823</v>
      </c>
      <c r="M26" s="10">
        <f>man!I20</f>
        <v>4453</v>
      </c>
      <c r="N26" s="13">
        <f t="shared" si="5"/>
        <v>16.17449420653082</v>
      </c>
      <c r="Q26" s="19"/>
    </row>
    <row r="27" spans="1:17" ht="12.75">
      <c r="A27" s="1" t="s">
        <v>10</v>
      </c>
      <c r="B27" s="4" t="s">
        <v>65</v>
      </c>
      <c r="C27" s="18">
        <f>man!C21</f>
        <v>10116</v>
      </c>
      <c r="D27" s="5">
        <f t="shared" si="0"/>
        <v>13284</v>
      </c>
      <c r="E27" s="10">
        <f>man!E21</f>
        <v>1552</v>
      </c>
      <c r="F27" s="13">
        <f t="shared" si="1"/>
        <v>11.683227943390545</v>
      </c>
      <c r="G27" s="10">
        <f>man!F21</f>
        <v>3680</v>
      </c>
      <c r="H27" s="13">
        <f t="shared" si="2"/>
        <v>27.702499247214696</v>
      </c>
      <c r="I27" s="17">
        <f>man!G21</f>
        <v>3452</v>
      </c>
      <c r="J27" s="13">
        <f t="shared" si="3"/>
        <v>25.986148750376394</v>
      </c>
      <c r="K27" s="10">
        <f>man!H21</f>
        <v>2508</v>
      </c>
      <c r="L27" s="13">
        <f t="shared" si="4"/>
        <v>18.87985546522132</v>
      </c>
      <c r="M27" s="10">
        <f>man!I21</f>
        <v>2092</v>
      </c>
      <c r="N27" s="13">
        <f t="shared" si="5"/>
        <v>15.748268593797048</v>
      </c>
      <c r="Q27" s="19"/>
    </row>
    <row r="28" spans="1:17" ht="12.75">
      <c r="A28" s="1" t="s">
        <v>61</v>
      </c>
      <c r="B28" s="4" t="s">
        <v>25</v>
      </c>
      <c r="C28" s="18">
        <f>man!C22</f>
        <v>11623</v>
      </c>
      <c r="D28" s="5">
        <f t="shared" si="0"/>
        <v>16043</v>
      </c>
      <c r="E28" s="10">
        <f>man!E22</f>
        <v>1780</v>
      </c>
      <c r="F28" s="13">
        <f t="shared" si="1"/>
        <v>11.095181699183444</v>
      </c>
      <c r="G28" s="10">
        <f>man!F22</f>
        <v>4369</v>
      </c>
      <c r="H28" s="13">
        <f t="shared" si="2"/>
        <v>27.233061148164307</v>
      </c>
      <c r="I28" s="17">
        <f>man!G22</f>
        <v>4239</v>
      </c>
      <c r="J28" s="13">
        <f t="shared" si="3"/>
        <v>26.42273888923518</v>
      </c>
      <c r="K28" s="10">
        <f>man!H22</f>
        <v>3108</v>
      </c>
      <c r="L28" s="13">
        <f t="shared" si="4"/>
        <v>19.372935236551765</v>
      </c>
      <c r="M28" s="10">
        <f>man!I22</f>
        <v>2547</v>
      </c>
      <c r="N28" s="13">
        <f t="shared" si="5"/>
        <v>15.8760830268653</v>
      </c>
      <c r="Q28" s="19"/>
    </row>
    <row r="29" spans="1:17" ht="12.75">
      <c r="A29" s="1" t="s">
        <v>27</v>
      </c>
      <c r="B29" s="4" t="s">
        <v>41</v>
      </c>
      <c r="C29" s="18">
        <f>man!C23</f>
        <v>11009</v>
      </c>
      <c r="D29" s="5">
        <f t="shared" si="0"/>
        <v>17836</v>
      </c>
      <c r="E29" s="10">
        <f>man!E23</f>
        <v>975</v>
      </c>
      <c r="F29" s="13">
        <f t="shared" si="1"/>
        <v>5.466472303206997</v>
      </c>
      <c r="G29" s="10">
        <f>man!F23</f>
        <v>3745</v>
      </c>
      <c r="H29" s="13">
        <f t="shared" si="2"/>
        <v>20.996860282574566</v>
      </c>
      <c r="I29" s="17">
        <f>man!G23</f>
        <v>5496</v>
      </c>
      <c r="J29" s="13">
        <f t="shared" si="3"/>
        <v>30.814083875308363</v>
      </c>
      <c r="K29" s="10">
        <f>man!H23</f>
        <v>3906</v>
      </c>
      <c r="L29" s="13">
        <f t="shared" si="4"/>
        <v>21.899529042386185</v>
      </c>
      <c r="M29" s="10">
        <f>man!I23</f>
        <v>3714</v>
      </c>
      <c r="N29" s="13">
        <f t="shared" si="5"/>
        <v>20.823054496523884</v>
      </c>
      <c r="Q29" s="19"/>
    </row>
    <row r="30" spans="1:17" ht="12.75">
      <c r="A30" s="1" t="s">
        <v>46</v>
      </c>
      <c r="B30" s="4" t="s">
        <v>56</v>
      </c>
      <c r="C30" s="18">
        <f>man!C24</f>
        <v>16792</v>
      </c>
      <c r="D30" s="5">
        <f t="shared" si="0"/>
        <v>23535</v>
      </c>
      <c r="E30" s="10">
        <f>man!E24</f>
        <v>2180</v>
      </c>
      <c r="F30" s="13">
        <f t="shared" si="1"/>
        <v>9.262800084979817</v>
      </c>
      <c r="G30" s="10">
        <f>man!F24</f>
        <v>5461</v>
      </c>
      <c r="H30" s="13">
        <f t="shared" si="2"/>
        <v>23.203739111960907</v>
      </c>
      <c r="I30" s="17">
        <f>man!G24</f>
        <v>6508</v>
      </c>
      <c r="J30" s="13">
        <f t="shared" si="3"/>
        <v>27.652432547270024</v>
      </c>
      <c r="K30" s="10">
        <f>man!H24</f>
        <v>5263</v>
      </c>
      <c r="L30" s="13">
        <f t="shared" si="4"/>
        <v>22.36243892075632</v>
      </c>
      <c r="M30" s="10">
        <f>man!I24</f>
        <v>4123</v>
      </c>
      <c r="N30" s="13">
        <f t="shared" si="5"/>
        <v>17.51858933503293</v>
      </c>
      <c r="Q30" s="19"/>
    </row>
    <row r="31" spans="1:17" ht="12.75">
      <c r="A31" s="1" t="s">
        <v>5</v>
      </c>
      <c r="B31" s="4" t="s">
        <v>33</v>
      </c>
      <c r="C31" s="18">
        <f>man!C25</f>
        <v>7318</v>
      </c>
      <c r="D31" s="5">
        <f t="shared" si="0"/>
        <v>10442</v>
      </c>
      <c r="E31" s="10">
        <f>man!E25</f>
        <v>933</v>
      </c>
      <c r="F31" s="13">
        <f t="shared" si="1"/>
        <v>8.93506990997893</v>
      </c>
      <c r="G31" s="10">
        <f>man!F25</f>
        <v>2524</v>
      </c>
      <c r="H31" s="13">
        <f t="shared" si="2"/>
        <v>24.17161463321203</v>
      </c>
      <c r="I31" s="17">
        <f>man!G25</f>
        <v>2768</v>
      </c>
      <c r="J31" s="13">
        <f t="shared" si="3"/>
        <v>26.50833173721509</v>
      </c>
      <c r="K31" s="10">
        <f>man!H25</f>
        <v>2258</v>
      </c>
      <c r="L31" s="13">
        <f t="shared" si="4"/>
        <v>21.62420992147098</v>
      </c>
      <c r="M31" s="10">
        <f>man!I25</f>
        <v>1959</v>
      </c>
      <c r="N31" s="13">
        <f t="shared" si="5"/>
        <v>18.760773798122965</v>
      </c>
      <c r="Q31" s="19"/>
    </row>
    <row r="32" spans="1:17" ht="12.75">
      <c r="A32" s="1" t="s">
        <v>83</v>
      </c>
      <c r="B32" s="4" t="s">
        <v>44</v>
      </c>
      <c r="C32" s="18">
        <f>man!C26</f>
        <v>33607</v>
      </c>
      <c r="D32" s="5">
        <f t="shared" si="0"/>
        <v>48586</v>
      </c>
      <c r="E32" s="10">
        <f>man!E26</f>
        <v>4444</v>
      </c>
      <c r="F32" s="13">
        <f t="shared" si="1"/>
        <v>9.146667764376568</v>
      </c>
      <c r="G32" s="10">
        <f>man!F26</f>
        <v>14077</v>
      </c>
      <c r="H32" s="13">
        <f t="shared" si="2"/>
        <v>28.97336681348537</v>
      </c>
      <c r="I32" s="17">
        <f>man!G26</f>
        <v>14555</v>
      </c>
      <c r="J32" s="13">
        <f t="shared" si="3"/>
        <v>29.957189313794096</v>
      </c>
      <c r="K32" s="10">
        <f>man!H26</f>
        <v>8425</v>
      </c>
      <c r="L32" s="13">
        <f t="shared" si="4"/>
        <v>17.34038611945828</v>
      </c>
      <c r="M32" s="10">
        <f>man!I26</f>
        <v>7085</v>
      </c>
      <c r="N32" s="13">
        <f t="shared" si="5"/>
        <v>14.582389988885689</v>
      </c>
      <c r="Q32" s="19"/>
    </row>
    <row r="33" spans="1:17" ht="12.75">
      <c r="A33" s="1" t="s">
        <v>67</v>
      </c>
      <c r="B33" s="4" t="s">
        <v>50</v>
      </c>
      <c r="C33" s="18">
        <f>man!C27</f>
        <v>47919</v>
      </c>
      <c r="D33" s="5">
        <f t="shared" si="0"/>
        <v>68341</v>
      </c>
      <c r="E33" s="10">
        <f>man!E27</f>
        <v>5891</v>
      </c>
      <c r="F33" s="13">
        <f t="shared" si="1"/>
        <v>8.620008486852694</v>
      </c>
      <c r="G33" s="10">
        <f>man!F27</f>
        <v>20429</v>
      </c>
      <c r="H33" s="13">
        <f t="shared" si="2"/>
        <v>29.892743740946138</v>
      </c>
      <c r="I33" s="17">
        <f>man!G27</f>
        <v>21716</v>
      </c>
      <c r="J33" s="13">
        <f t="shared" si="3"/>
        <v>31.775947088863198</v>
      </c>
      <c r="K33" s="10">
        <f>man!H27</f>
        <v>11693</v>
      </c>
      <c r="L33" s="13">
        <f t="shared" si="4"/>
        <v>17.109787682357588</v>
      </c>
      <c r="M33" s="10">
        <f>man!I27</f>
        <v>8612</v>
      </c>
      <c r="N33" s="13">
        <f t="shared" si="5"/>
        <v>12.601513000980377</v>
      </c>
      <c r="Q33" s="19"/>
    </row>
    <row r="34" spans="1:17" ht="12.75">
      <c r="A34" s="1" t="s">
        <v>26</v>
      </c>
      <c r="B34" s="4" t="s">
        <v>34</v>
      </c>
      <c r="C34" s="18">
        <f>man!C28</f>
        <v>20657</v>
      </c>
      <c r="D34" s="5">
        <f t="shared" si="0"/>
        <v>28936</v>
      </c>
      <c r="E34" s="10">
        <f>man!E28</f>
        <v>2798</v>
      </c>
      <c r="F34" s="13">
        <f t="shared" si="1"/>
        <v>9.669615703621787</v>
      </c>
      <c r="G34" s="10">
        <f>man!F28</f>
        <v>7602</v>
      </c>
      <c r="H34" s="13">
        <f t="shared" si="2"/>
        <v>26.271772186895216</v>
      </c>
      <c r="I34" s="17">
        <f>man!G28</f>
        <v>8065</v>
      </c>
      <c r="J34" s="13">
        <f t="shared" si="3"/>
        <v>27.87185512855958</v>
      </c>
      <c r="K34" s="10">
        <f>man!H28</f>
        <v>5700</v>
      </c>
      <c r="L34" s="13">
        <f t="shared" si="4"/>
        <v>19.698645286148743</v>
      </c>
      <c r="M34" s="10">
        <f>man!I28</f>
        <v>4771</v>
      </c>
      <c r="N34" s="13">
        <f t="shared" si="5"/>
        <v>16.488111694774677</v>
      </c>
      <c r="Q34" s="19"/>
    </row>
    <row r="35" spans="1:17" ht="12.75">
      <c r="A35" s="1" t="s">
        <v>20</v>
      </c>
      <c r="B35" s="4" t="s">
        <v>15</v>
      </c>
      <c r="C35" s="18">
        <f>man!C29</f>
        <v>7083</v>
      </c>
      <c r="D35" s="5">
        <f t="shared" si="0"/>
        <v>9572</v>
      </c>
      <c r="E35" s="10">
        <f>man!E29</f>
        <v>967</v>
      </c>
      <c r="F35" s="13">
        <f t="shared" si="1"/>
        <v>10.102381947346426</v>
      </c>
      <c r="G35" s="10">
        <f>man!F29</f>
        <v>2306</v>
      </c>
      <c r="H35" s="13">
        <f t="shared" si="2"/>
        <v>24.09109903886335</v>
      </c>
      <c r="I35" s="17">
        <f>man!G29</f>
        <v>2592</v>
      </c>
      <c r="J35" s="13">
        <f t="shared" si="3"/>
        <v>27.07898035938153</v>
      </c>
      <c r="K35" s="10">
        <f>man!H29</f>
        <v>1939</v>
      </c>
      <c r="L35" s="13">
        <f t="shared" si="4"/>
        <v>20.256999582114503</v>
      </c>
      <c r="M35" s="10">
        <f>man!I29</f>
        <v>1768</v>
      </c>
      <c r="N35" s="13">
        <f t="shared" si="5"/>
        <v>18.470539072294194</v>
      </c>
      <c r="Q35" s="19"/>
    </row>
    <row r="36" spans="1:17" ht="12.75">
      <c r="A36" s="1" t="s">
        <v>82</v>
      </c>
      <c r="B36" s="4" t="s">
        <v>54</v>
      </c>
      <c r="C36" s="18">
        <f>man!C30</f>
        <v>22943</v>
      </c>
      <c r="D36" s="5">
        <f t="shared" si="0"/>
        <v>34076</v>
      </c>
      <c r="E36" s="10">
        <f>man!E30</f>
        <v>2836</v>
      </c>
      <c r="F36" s="13">
        <f t="shared" si="1"/>
        <v>8.322573071956803</v>
      </c>
      <c r="G36" s="10">
        <f>man!F30</f>
        <v>8028</v>
      </c>
      <c r="H36" s="13">
        <f t="shared" si="2"/>
        <v>23.559103181124545</v>
      </c>
      <c r="I36" s="17">
        <f>man!G30</f>
        <v>9907</v>
      </c>
      <c r="J36" s="13">
        <f t="shared" si="3"/>
        <v>29.073248033806788</v>
      </c>
      <c r="K36" s="10">
        <f>man!H30</f>
        <v>7394</v>
      </c>
      <c r="L36" s="13">
        <f t="shared" si="4"/>
        <v>21.698556168564387</v>
      </c>
      <c r="M36" s="10">
        <f>man!I30</f>
        <v>5911</v>
      </c>
      <c r="N36" s="13">
        <f t="shared" si="5"/>
        <v>17.34651954454748</v>
      </c>
      <c r="Q36" s="19"/>
    </row>
    <row r="37" spans="1:17" ht="12.75">
      <c r="A37" s="1" t="s">
        <v>32</v>
      </c>
      <c r="B37" s="4" t="s">
        <v>52</v>
      </c>
      <c r="C37" s="18">
        <f>man!C31</f>
        <v>14832</v>
      </c>
      <c r="D37" s="5">
        <f t="shared" si="0"/>
        <v>21399</v>
      </c>
      <c r="E37" s="10">
        <f>man!E31</f>
        <v>1811</v>
      </c>
      <c r="F37" s="13">
        <f t="shared" si="1"/>
        <v>8.463012290293939</v>
      </c>
      <c r="G37" s="10">
        <f>man!F31</f>
        <v>5182</v>
      </c>
      <c r="H37" s="13">
        <f t="shared" si="2"/>
        <v>24.21608486377868</v>
      </c>
      <c r="I37" s="17">
        <f>man!G31</f>
        <v>5863</v>
      </c>
      <c r="J37" s="13">
        <f t="shared" si="3"/>
        <v>27.398476564325435</v>
      </c>
      <c r="K37" s="10">
        <f>man!H31</f>
        <v>4616</v>
      </c>
      <c r="L37" s="13">
        <f t="shared" si="4"/>
        <v>21.571101453338944</v>
      </c>
      <c r="M37" s="10">
        <f>man!I31</f>
        <v>3927</v>
      </c>
      <c r="N37" s="13">
        <f t="shared" si="5"/>
        <v>18.351324828263003</v>
      </c>
      <c r="Q37" s="19"/>
    </row>
    <row r="38" spans="1:17" ht="12.75">
      <c r="A38" s="1" t="s">
        <v>0</v>
      </c>
      <c r="B38" s="4" t="s">
        <v>55</v>
      </c>
      <c r="C38" s="18">
        <f>man!C32</f>
        <v>12093</v>
      </c>
      <c r="D38" s="5">
        <f t="shared" si="0"/>
        <v>16610</v>
      </c>
      <c r="E38" s="10">
        <f>man!E32</f>
        <v>1619</v>
      </c>
      <c r="F38" s="13">
        <f t="shared" si="1"/>
        <v>9.747140276941602</v>
      </c>
      <c r="G38" s="10">
        <f>man!F32</f>
        <v>4141</v>
      </c>
      <c r="H38" s="13">
        <f t="shared" si="2"/>
        <v>24.93076459963877</v>
      </c>
      <c r="I38" s="17">
        <f>man!G32</f>
        <v>4298</v>
      </c>
      <c r="J38" s="13">
        <f t="shared" si="3"/>
        <v>25.87597832630945</v>
      </c>
      <c r="K38" s="10">
        <f>man!H32</f>
        <v>3358</v>
      </c>
      <c r="L38" s="13">
        <f t="shared" si="4"/>
        <v>20.216736905478626</v>
      </c>
      <c r="M38" s="10">
        <f>man!I32</f>
        <v>3194</v>
      </c>
      <c r="N38" s="13">
        <f t="shared" si="5"/>
        <v>19.22937989163155</v>
      </c>
      <c r="Q38" s="19"/>
    </row>
    <row r="39" spans="1:17" ht="12.75">
      <c r="A39" s="1" t="s">
        <v>72</v>
      </c>
      <c r="B39" s="4" t="s">
        <v>28</v>
      </c>
      <c r="C39" s="18">
        <f>man!C33</f>
        <v>31120</v>
      </c>
      <c r="D39" s="5">
        <f t="shared" si="0"/>
        <v>44868</v>
      </c>
      <c r="E39" s="10">
        <f>man!E33</f>
        <v>3437</v>
      </c>
      <c r="F39" s="13">
        <f t="shared" si="1"/>
        <v>7.66024783810288</v>
      </c>
      <c r="G39" s="10">
        <f>man!F33</f>
        <v>10650</v>
      </c>
      <c r="H39" s="13">
        <f t="shared" si="2"/>
        <v>23.736293126504414</v>
      </c>
      <c r="I39" s="17">
        <f>man!G33</f>
        <v>12880</v>
      </c>
      <c r="J39" s="13">
        <f t="shared" si="3"/>
        <v>28.706427743603456</v>
      </c>
      <c r="K39" s="10">
        <f>man!H33</f>
        <v>9873</v>
      </c>
      <c r="L39" s="13">
        <f t="shared" si="4"/>
        <v>22.004546670232685</v>
      </c>
      <c r="M39" s="10">
        <f>man!I33</f>
        <v>8028</v>
      </c>
      <c r="N39" s="13">
        <f t="shared" si="5"/>
        <v>17.892484621556566</v>
      </c>
      <c r="Q39" s="19"/>
    </row>
    <row r="40" spans="1:17" ht="12.75">
      <c r="A40" s="1" t="s">
        <v>49</v>
      </c>
      <c r="B40" s="4" t="s">
        <v>79</v>
      </c>
      <c r="C40" s="18">
        <f>man!C34</f>
        <v>13294</v>
      </c>
      <c r="D40" s="5">
        <f t="shared" si="0"/>
        <v>19048</v>
      </c>
      <c r="E40" s="10">
        <f>man!E34</f>
        <v>1689</v>
      </c>
      <c r="F40" s="13">
        <f t="shared" si="1"/>
        <v>8.86707265854683</v>
      </c>
      <c r="G40" s="10">
        <f>man!F34</f>
        <v>4651</v>
      </c>
      <c r="H40" s="13">
        <f t="shared" si="2"/>
        <v>24.417261654766907</v>
      </c>
      <c r="I40" s="17">
        <f>man!G34</f>
        <v>5462</v>
      </c>
      <c r="J40" s="13">
        <f t="shared" si="3"/>
        <v>28.674926501469972</v>
      </c>
      <c r="K40" s="10">
        <f>man!H34</f>
        <v>3923</v>
      </c>
      <c r="L40" s="13">
        <f t="shared" si="4"/>
        <v>20.595338093238137</v>
      </c>
      <c r="M40" s="10">
        <f>man!I34</f>
        <v>3323</v>
      </c>
      <c r="N40" s="13">
        <f t="shared" si="5"/>
        <v>17.44540109197816</v>
      </c>
      <c r="Q40" s="19"/>
    </row>
    <row r="41" spans="1:17" ht="12.75">
      <c r="A41" s="1" t="s">
        <v>76</v>
      </c>
      <c r="B41" s="4" t="s">
        <v>84</v>
      </c>
      <c r="C41" s="18">
        <f>man!C35</f>
        <v>8629</v>
      </c>
      <c r="D41" s="5">
        <f t="shared" si="0"/>
        <v>12259</v>
      </c>
      <c r="E41" s="10">
        <f>man!E35</f>
        <v>1362</v>
      </c>
      <c r="F41" s="13">
        <f t="shared" si="1"/>
        <v>11.110204747532425</v>
      </c>
      <c r="G41" s="10">
        <f>man!F35</f>
        <v>3342</v>
      </c>
      <c r="H41" s="13">
        <f t="shared" si="2"/>
        <v>27.261603719716128</v>
      </c>
      <c r="I41" s="17">
        <f>man!G35</f>
        <v>3283</v>
      </c>
      <c r="J41" s="13">
        <f t="shared" si="3"/>
        <v>26.780324659433884</v>
      </c>
      <c r="K41" s="10">
        <f>man!H35</f>
        <v>2425</v>
      </c>
      <c r="L41" s="13">
        <f t="shared" si="4"/>
        <v>19.78138510482095</v>
      </c>
      <c r="M41" s="10">
        <f>man!I35</f>
        <v>1847</v>
      </c>
      <c r="N41" s="13">
        <f t="shared" si="5"/>
        <v>15.066481768496615</v>
      </c>
      <c r="Q41" s="19"/>
    </row>
    <row r="42" spans="1:17" ht="12.75">
      <c r="A42" s="1" t="s">
        <v>9</v>
      </c>
      <c r="B42" s="4" t="s">
        <v>35</v>
      </c>
      <c r="C42" s="18">
        <f>man!C36</f>
        <v>19465</v>
      </c>
      <c r="D42" s="5">
        <f t="shared" si="0"/>
        <v>28077</v>
      </c>
      <c r="E42" s="10">
        <f>man!E36</f>
        <v>2381</v>
      </c>
      <c r="F42" s="13">
        <f t="shared" si="1"/>
        <v>8.48025073903907</v>
      </c>
      <c r="G42" s="10">
        <f>man!F36</f>
        <v>7457</v>
      </c>
      <c r="H42" s="13">
        <f t="shared" si="2"/>
        <v>26.559105317519677</v>
      </c>
      <c r="I42" s="17">
        <f>man!G36</f>
        <v>8388</v>
      </c>
      <c r="J42" s="13">
        <f t="shared" si="3"/>
        <v>29.87498664387221</v>
      </c>
      <c r="K42" s="10">
        <f>man!H36</f>
        <v>5424</v>
      </c>
      <c r="L42" s="13">
        <f t="shared" si="4"/>
        <v>19.318303237525377</v>
      </c>
      <c r="M42" s="10">
        <f>man!I36</f>
        <v>4427</v>
      </c>
      <c r="N42" s="13">
        <f t="shared" si="5"/>
        <v>15.767354062043665</v>
      </c>
      <c r="Q42" s="19"/>
    </row>
    <row r="43" spans="1:17" ht="12.75">
      <c r="A43" s="1" t="s">
        <v>73</v>
      </c>
      <c r="B43" s="4" t="s">
        <v>78</v>
      </c>
      <c r="C43" s="18">
        <f>man!C37</f>
        <v>20514</v>
      </c>
      <c r="D43" s="5">
        <f t="shared" si="0"/>
        <v>29404</v>
      </c>
      <c r="E43" s="10">
        <f>man!E37</f>
        <v>2970</v>
      </c>
      <c r="F43" s="13">
        <f t="shared" si="1"/>
        <v>10.100666575976058</v>
      </c>
      <c r="G43" s="10">
        <f>man!F37</f>
        <v>7857</v>
      </c>
      <c r="H43" s="13">
        <f t="shared" si="2"/>
        <v>26.720854305536662</v>
      </c>
      <c r="I43" s="17">
        <f>man!G37</f>
        <v>8095</v>
      </c>
      <c r="J43" s="13">
        <f t="shared" si="3"/>
        <v>27.530267990749557</v>
      </c>
      <c r="K43" s="10">
        <f>man!H37</f>
        <v>5794</v>
      </c>
      <c r="L43" s="13">
        <f t="shared" si="4"/>
        <v>19.704802067745884</v>
      </c>
      <c r="M43" s="10">
        <f>man!I37</f>
        <v>4688</v>
      </c>
      <c r="N43" s="13">
        <f t="shared" si="5"/>
        <v>15.943409059991836</v>
      </c>
      <c r="Q43" s="19"/>
    </row>
    <row r="44" spans="1:17" ht="12.75">
      <c r="A44" s="1" t="s">
        <v>29</v>
      </c>
      <c r="B44" s="4" t="s">
        <v>75</v>
      </c>
      <c r="C44" s="18">
        <f>man!C38</f>
        <v>10473</v>
      </c>
      <c r="D44" s="5">
        <f t="shared" si="0"/>
        <v>15036</v>
      </c>
      <c r="E44" s="10">
        <f>man!E38</f>
        <v>1273</v>
      </c>
      <c r="F44" s="13">
        <f t="shared" si="1"/>
        <v>8.46634743282788</v>
      </c>
      <c r="G44" s="10">
        <f>man!F38</f>
        <v>3457</v>
      </c>
      <c r="H44" s="13">
        <f t="shared" si="2"/>
        <v>22.991487097632348</v>
      </c>
      <c r="I44" s="17">
        <f>man!G38</f>
        <v>4069</v>
      </c>
      <c r="J44" s="13">
        <f t="shared" si="3"/>
        <v>27.06171854216547</v>
      </c>
      <c r="K44" s="10">
        <f>man!H38</f>
        <v>3058</v>
      </c>
      <c r="L44" s="13">
        <f t="shared" si="4"/>
        <v>20.33785581271615</v>
      </c>
      <c r="M44" s="10">
        <f>man!I38</f>
        <v>3179</v>
      </c>
      <c r="N44" s="13">
        <f t="shared" si="5"/>
        <v>21.142591114658156</v>
      </c>
      <c r="Q44" s="19"/>
    </row>
    <row r="45" spans="1:17" ht="12.75">
      <c r="A45" s="1" t="s">
        <v>68</v>
      </c>
      <c r="B45" s="4" t="s">
        <v>14</v>
      </c>
      <c r="C45" s="18">
        <f>man!C39</f>
        <v>46938</v>
      </c>
      <c r="D45" s="5">
        <f t="shared" si="0"/>
        <v>68178</v>
      </c>
      <c r="E45" s="10">
        <f>man!E39</f>
        <v>5572</v>
      </c>
      <c r="F45" s="13">
        <f t="shared" si="1"/>
        <v>8.172724339229664</v>
      </c>
      <c r="G45" s="10">
        <f>man!F39</f>
        <v>18182</v>
      </c>
      <c r="H45" s="13">
        <f t="shared" si="2"/>
        <v>26.668426765232184</v>
      </c>
      <c r="I45" s="17">
        <f>man!G39</f>
        <v>19827</v>
      </c>
      <c r="J45" s="13">
        <f t="shared" si="3"/>
        <v>29.081228548798734</v>
      </c>
      <c r="K45" s="10">
        <f>man!H39</f>
        <v>13333</v>
      </c>
      <c r="L45" s="13">
        <f t="shared" si="4"/>
        <v>19.556161811728124</v>
      </c>
      <c r="M45" s="10">
        <f>man!I39</f>
        <v>11264</v>
      </c>
      <c r="N45" s="13">
        <f t="shared" si="5"/>
        <v>16.521458535011295</v>
      </c>
      <c r="Q45" s="19"/>
    </row>
    <row r="46" spans="1:17" ht="12.75">
      <c r="A46" s="1" t="s">
        <v>19</v>
      </c>
      <c r="B46" s="4" t="s">
        <v>81</v>
      </c>
      <c r="C46" s="18">
        <f>man!C40</f>
        <v>7872</v>
      </c>
      <c r="D46" s="5">
        <f t="shared" si="0"/>
        <v>11102</v>
      </c>
      <c r="E46" s="10">
        <f>man!E40</f>
        <v>816</v>
      </c>
      <c r="F46" s="13">
        <f t="shared" si="1"/>
        <v>7.35002702215817</v>
      </c>
      <c r="G46" s="10">
        <f>man!F40</f>
        <v>2616</v>
      </c>
      <c r="H46" s="13">
        <f t="shared" si="2"/>
        <v>23.56332192397766</v>
      </c>
      <c r="I46" s="17">
        <f>man!G40</f>
        <v>2893</v>
      </c>
      <c r="J46" s="13">
        <f t="shared" si="3"/>
        <v>26.05836786164655</v>
      </c>
      <c r="K46" s="10">
        <f>man!H40</f>
        <v>2444</v>
      </c>
      <c r="L46" s="13">
        <f t="shared" si="4"/>
        <v>22.01405152224824</v>
      </c>
      <c r="M46" s="10">
        <f>man!I40</f>
        <v>2333</v>
      </c>
      <c r="N46" s="13">
        <f t="shared" si="5"/>
        <v>21.014231669969373</v>
      </c>
      <c r="Q46" s="19"/>
    </row>
    <row r="47" spans="1:17" ht="12.75">
      <c r="A47" s="1" t="s">
        <v>48</v>
      </c>
      <c r="B47" s="4" t="s">
        <v>17</v>
      </c>
      <c r="C47" s="18">
        <f>man!C41</f>
        <v>8772</v>
      </c>
      <c r="D47" s="5">
        <f t="shared" si="0"/>
        <v>11971</v>
      </c>
      <c r="E47" s="10">
        <f>man!E41</f>
        <v>1084</v>
      </c>
      <c r="F47" s="13">
        <f t="shared" si="1"/>
        <v>9.055216773870187</v>
      </c>
      <c r="G47" s="10">
        <f>man!F41</f>
        <v>3088</v>
      </c>
      <c r="H47" s="13">
        <f t="shared" si="2"/>
        <v>25.79567287611728</v>
      </c>
      <c r="I47" s="17">
        <f>man!G41</f>
        <v>3300</v>
      </c>
      <c r="J47" s="13">
        <f t="shared" si="3"/>
        <v>27.566619330047615</v>
      </c>
      <c r="K47" s="10">
        <f>man!H41</f>
        <v>2556</v>
      </c>
      <c r="L47" s="13">
        <f t="shared" si="4"/>
        <v>21.351599699273244</v>
      </c>
      <c r="M47" s="10">
        <f>man!I41</f>
        <v>1943</v>
      </c>
      <c r="N47" s="13">
        <f t="shared" si="5"/>
        <v>16.230891320691672</v>
      </c>
      <c r="Q47" s="19"/>
    </row>
    <row r="48" spans="1:17" ht="12.75">
      <c r="A48" s="1" t="s">
        <v>59</v>
      </c>
      <c r="B48" s="4" t="s">
        <v>80</v>
      </c>
      <c r="C48" s="18">
        <f>man!C42</f>
        <v>12300</v>
      </c>
      <c r="D48" s="5">
        <f t="shared" si="0"/>
        <v>17592</v>
      </c>
      <c r="E48" s="10">
        <f>man!E42</f>
        <v>1523</v>
      </c>
      <c r="F48" s="13">
        <f t="shared" si="1"/>
        <v>8.657344247385176</v>
      </c>
      <c r="G48" s="10">
        <f>man!F42</f>
        <v>4297</v>
      </c>
      <c r="H48" s="13">
        <f t="shared" si="2"/>
        <v>24.42587539790814</v>
      </c>
      <c r="I48" s="17">
        <f>man!G42</f>
        <v>4794</v>
      </c>
      <c r="J48" s="13">
        <f t="shared" si="3"/>
        <v>27.25102319236016</v>
      </c>
      <c r="K48" s="10">
        <f>man!H42</f>
        <v>3676</v>
      </c>
      <c r="L48" s="13">
        <f t="shared" si="4"/>
        <v>20.895861755343336</v>
      </c>
      <c r="M48" s="10">
        <f>man!I42</f>
        <v>3302</v>
      </c>
      <c r="N48" s="13">
        <f t="shared" si="5"/>
        <v>18.769895407003183</v>
      </c>
      <c r="Q48" s="19"/>
    </row>
    <row r="49" spans="1:17" ht="12.75">
      <c r="A49" s="1" t="s">
        <v>63</v>
      </c>
      <c r="B49" s="4" t="s">
        <v>31</v>
      </c>
      <c r="C49" s="18">
        <f>man!C43</f>
        <v>11080</v>
      </c>
      <c r="D49" s="5">
        <f t="shared" si="0"/>
        <v>15000</v>
      </c>
      <c r="E49" s="10">
        <f>man!E43</f>
        <v>1236</v>
      </c>
      <c r="F49" s="13">
        <f t="shared" si="1"/>
        <v>8.24</v>
      </c>
      <c r="G49" s="10">
        <f>man!F43</f>
        <v>3778</v>
      </c>
      <c r="H49" s="13">
        <f t="shared" si="2"/>
        <v>25.186666666666667</v>
      </c>
      <c r="I49" s="17">
        <f>man!G43</f>
        <v>4228</v>
      </c>
      <c r="J49" s="13">
        <f t="shared" si="3"/>
        <v>28.186666666666664</v>
      </c>
      <c r="K49" s="10">
        <f>man!H43</f>
        <v>3125</v>
      </c>
      <c r="L49" s="13">
        <f t="shared" si="4"/>
        <v>20.833333333333336</v>
      </c>
      <c r="M49" s="10">
        <f>man!I43</f>
        <v>2633</v>
      </c>
      <c r="N49" s="13">
        <f t="shared" si="5"/>
        <v>17.553333333333335</v>
      </c>
      <c r="Q49" s="19"/>
    </row>
    <row r="50" spans="2:14" s="3" customFormat="1" ht="12.75">
      <c r="B50" s="6" t="s">
        <v>91</v>
      </c>
      <c r="C50" s="7">
        <f>SUM(C8:C49)</f>
        <v>1021435</v>
      </c>
      <c r="D50" s="7">
        <f aca="true" t="shared" si="6" ref="D50:M50">SUM(D8:D49)</f>
        <v>1469185</v>
      </c>
      <c r="E50" s="8">
        <f t="shared" si="6"/>
        <v>119503</v>
      </c>
      <c r="F50" s="14">
        <f t="shared" si="1"/>
        <v>8.133965429813127</v>
      </c>
      <c r="G50" s="8">
        <f t="shared" si="6"/>
        <v>381152</v>
      </c>
      <c r="H50" s="14">
        <f t="shared" si="2"/>
        <v>25.943090897334237</v>
      </c>
      <c r="I50" s="8">
        <f t="shared" si="6"/>
        <v>427143</v>
      </c>
      <c r="J50" s="14">
        <f t="shared" si="3"/>
        <v>29.073465901162887</v>
      </c>
      <c r="K50" s="8">
        <f t="shared" si="6"/>
        <v>291594</v>
      </c>
      <c r="L50" s="14">
        <f t="shared" si="4"/>
        <v>19.84733032259382</v>
      </c>
      <c r="M50" s="8">
        <f t="shared" si="6"/>
        <v>249793</v>
      </c>
      <c r="N50" s="14">
        <f t="shared" si="5"/>
        <v>17.00214744909593</v>
      </c>
    </row>
    <row r="51" spans="2:14" ht="48.75" customHeight="1">
      <c r="B51" s="26" t="s">
        <v>97</v>
      </c>
      <c r="C51" s="26"/>
      <c r="D51" s="26"/>
      <c r="E51" s="26"/>
      <c r="F51" s="26"/>
      <c r="G51" s="26"/>
      <c r="H51" s="26"/>
      <c r="I51" s="26"/>
      <c r="J51" s="26"/>
      <c r="K51" s="26"/>
      <c r="L51" s="26"/>
      <c r="M51" s="26"/>
      <c r="N51" s="26"/>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15465</v>
      </c>
      <c r="D2" s="16">
        <v>23177</v>
      </c>
      <c r="E2" s="16">
        <v>1932</v>
      </c>
      <c r="F2" s="16">
        <v>5926</v>
      </c>
      <c r="G2" s="16">
        <v>6531</v>
      </c>
      <c r="H2" s="16">
        <v>4620</v>
      </c>
      <c r="I2" s="16">
        <v>4168</v>
      </c>
    </row>
    <row r="3" spans="1:9" ht="12.75">
      <c r="A3" s="20" t="s">
        <v>47</v>
      </c>
      <c r="B3" s="16" t="s">
        <v>11</v>
      </c>
      <c r="C3" s="16">
        <v>21073</v>
      </c>
      <c r="D3" s="16">
        <v>30992</v>
      </c>
      <c r="E3" s="16">
        <v>2584</v>
      </c>
      <c r="F3" s="16">
        <v>7559</v>
      </c>
      <c r="G3" s="16">
        <v>8893</v>
      </c>
      <c r="H3" s="16">
        <v>6300</v>
      </c>
      <c r="I3" s="16">
        <v>5656</v>
      </c>
    </row>
    <row r="4" spans="1:9" ht="12.75">
      <c r="A4" s="16" t="s">
        <v>58</v>
      </c>
      <c r="B4" s="16" t="s">
        <v>13</v>
      </c>
      <c r="C4" s="16">
        <v>29076</v>
      </c>
      <c r="D4" s="16">
        <v>41539</v>
      </c>
      <c r="E4" s="16">
        <v>3705</v>
      </c>
      <c r="F4" s="16">
        <v>10200</v>
      </c>
      <c r="G4" s="16">
        <v>11662</v>
      </c>
      <c r="H4" s="16">
        <v>8458</v>
      </c>
      <c r="I4" s="16">
        <v>7514</v>
      </c>
    </row>
    <row r="5" spans="1:9" ht="12.75">
      <c r="A5" s="16" t="s">
        <v>2</v>
      </c>
      <c r="B5" s="16" t="s">
        <v>62</v>
      </c>
      <c r="C5" s="16">
        <v>19874</v>
      </c>
      <c r="D5" s="16">
        <v>29048</v>
      </c>
      <c r="E5" s="16">
        <v>2375</v>
      </c>
      <c r="F5" s="16">
        <v>7116</v>
      </c>
      <c r="G5" s="16">
        <v>8021</v>
      </c>
      <c r="H5" s="16">
        <v>6245</v>
      </c>
      <c r="I5" s="16">
        <v>5291</v>
      </c>
    </row>
    <row r="6" spans="1:9" ht="12.75">
      <c r="A6" s="16" t="s">
        <v>1</v>
      </c>
      <c r="B6" s="16" t="s">
        <v>60</v>
      </c>
      <c r="C6" s="16">
        <v>34289</v>
      </c>
      <c r="D6" s="16">
        <v>49444</v>
      </c>
      <c r="E6" s="16">
        <v>4047</v>
      </c>
      <c r="F6" s="16">
        <v>12227</v>
      </c>
      <c r="G6" s="16">
        <v>14702</v>
      </c>
      <c r="H6" s="16">
        <v>10094</v>
      </c>
      <c r="I6" s="16">
        <v>8374</v>
      </c>
    </row>
    <row r="7" spans="1:9" ht="12.75">
      <c r="A7" s="16" t="s">
        <v>21</v>
      </c>
      <c r="B7" s="16" t="s">
        <v>70</v>
      </c>
      <c r="C7" s="16">
        <v>12843</v>
      </c>
      <c r="D7" s="16">
        <v>19024</v>
      </c>
      <c r="E7" s="16">
        <v>2134</v>
      </c>
      <c r="F7" s="16">
        <v>5018</v>
      </c>
      <c r="G7" s="16">
        <v>4972</v>
      </c>
      <c r="H7" s="16">
        <v>3560</v>
      </c>
      <c r="I7" s="16">
        <v>3340</v>
      </c>
    </row>
    <row r="8" spans="1:9" ht="12.75">
      <c r="A8" s="16" t="s">
        <v>18</v>
      </c>
      <c r="B8" s="16" t="s">
        <v>37</v>
      </c>
      <c r="C8" s="16">
        <v>8121</v>
      </c>
      <c r="D8" s="16">
        <v>11469</v>
      </c>
      <c r="E8" s="16">
        <v>987</v>
      </c>
      <c r="F8" s="16">
        <v>2781</v>
      </c>
      <c r="G8" s="16">
        <v>3226</v>
      </c>
      <c r="H8" s="16">
        <v>2347</v>
      </c>
      <c r="I8" s="16">
        <v>2128</v>
      </c>
    </row>
    <row r="9" spans="1:9" ht="12.75">
      <c r="A9" s="16" t="s">
        <v>22</v>
      </c>
      <c r="B9" s="16" t="s">
        <v>74</v>
      </c>
      <c r="C9" s="16">
        <v>34041</v>
      </c>
      <c r="D9" s="16">
        <v>48384</v>
      </c>
      <c r="E9" s="16">
        <v>3396</v>
      </c>
      <c r="F9" s="16">
        <v>12271</v>
      </c>
      <c r="G9" s="16">
        <v>14793</v>
      </c>
      <c r="H9" s="16">
        <v>9262</v>
      </c>
      <c r="I9" s="16">
        <v>8662</v>
      </c>
    </row>
    <row r="10" spans="1:9" ht="12.75">
      <c r="A10" s="16" t="s">
        <v>24</v>
      </c>
      <c r="B10" s="16" t="s">
        <v>71</v>
      </c>
      <c r="C10" s="16">
        <v>9953</v>
      </c>
      <c r="D10" s="16">
        <v>13945</v>
      </c>
      <c r="E10" s="16">
        <v>975</v>
      </c>
      <c r="F10" s="16">
        <v>3107</v>
      </c>
      <c r="G10" s="16">
        <v>3819</v>
      </c>
      <c r="H10" s="16">
        <v>3191</v>
      </c>
      <c r="I10" s="16">
        <v>2853</v>
      </c>
    </row>
    <row r="11" spans="1:9" ht="12.75">
      <c r="A11" s="16" t="s">
        <v>30</v>
      </c>
      <c r="B11" s="16" t="s">
        <v>45</v>
      </c>
      <c r="C11" s="16">
        <v>228553</v>
      </c>
      <c r="D11" s="16">
        <v>334819</v>
      </c>
      <c r="E11" s="16">
        <v>21613</v>
      </c>
      <c r="F11" s="16">
        <v>87612</v>
      </c>
      <c r="G11" s="16">
        <v>102456</v>
      </c>
      <c r="H11" s="16">
        <v>66110</v>
      </c>
      <c r="I11" s="16">
        <v>57028</v>
      </c>
    </row>
    <row r="12" spans="1:9" ht="12.75">
      <c r="A12" s="16" t="s">
        <v>77</v>
      </c>
      <c r="B12" s="16" t="s">
        <v>16</v>
      </c>
      <c r="C12" s="16">
        <v>16167</v>
      </c>
      <c r="D12" s="16">
        <v>22044</v>
      </c>
      <c r="E12" s="16">
        <v>1806</v>
      </c>
      <c r="F12" s="16">
        <v>5070</v>
      </c>
      <c r="G12" s="16">
        <v>6079</v>
      </c>
      <c r="H12" s="16">
        <v>4498</v>
      </c>
      <c r="I12" s="16">
        <v>4591</v>
      </c>
    </row>
    <row r="13" spans="1:9" ht="12.75">
      <c r="A13" s="16" t="s">
        <v>64</v>
      </c>
      <c r="B13" s="16" t="s">
        <v>12</v>
      </c>
      <c r="C13" s="16">
        <v>9392</v>
      </c>
      <c r="D13" s="16">
        <v>13720</v>
      </c>
      <c r="E13" s="16">
        <v>1052</v>
      </c>
      <c r="F13" s="16">
        <v>3253</v>
      </c>
      <c r="G13" s="16">
        <v>3719</v>
      </c>
      <c r="H13" s="16">
        <v>2978</v>
      </c>
      <c r="I13" s="16">
        <v>2718</v>
      </c>
    </row>
    <row r="14" spans="1:9" ht="12.75">
      <c r="A14" s="16" t="s">
        <v>38</v>
      </c>
      <c r="B14" s="16" t="s">
        <v>3</v>
      </c>
      <c r="C14" s="16">
        <v>8695</v>
      </c>
      <c r="D14" s="16">
        <v>12041</v>
      </c>
      <c r="E14" s="16">
        <v>1135</v>
      </c>
      <c r="F14" s="16">
        <v>2864</v>
      </c>
      <c r="G14" s="16">
        <v>3254</v>
      </c>
      <c r="H14" s="16">
        <v>2528</v>
      </c>
      <c r="I14" s="16">
        <v>2260</v>
      </c>
    </row>
    <row r="15" spans="1:9" ht="12.75">
      <c r="A15" s="16" t="s">
        <v>51</v>
      </c>
      <c r="B15" s="16" t="s">
        <v>43</v>
      </c>
      <c r="C15" s="16">
        <v>57124</v>
      </c>
      <c r="D15" s="16">
        <v>81922</v>
      </c>
      <c r="E15" s="16">
        <v>7160</v>
      </c>
      <c r="F15" s="16">
        <v>24402</v>
      </c>
      <c r="G15" s="16">
        <v>23786</v>
      </c>
      <c r="H15" s="16">
        <v>14962</v>
      </c>
      <c r="I15" s="16">
        <v>11612</v>
      </c>
    </row>
    <row r="16" spans="1:9" ht="12.75">
      <c r="A16" s="16" t="s">
        <v>23</v>
      </c>
      <c r="B16" s="16" t="s">
        <v>40</v>
      </c>
      <c r="C16" s="16">
        <v>40966</v>
      </c>
      <c r="D16" s="16">
        <v>59282</v>
      </c>
      <c r="E16" s="16">
        <v>4716</v>
      </c>
      <c r="F16" s="16">
        <v>15660</v>
      </c>
      <c r="G16" s="16">
        <v>16885</v>
      </c>
      <c r="H16" s="16">
        <v>11690</v>
      </c>
      <c r="I16" s="16">
        <v>10331</v>
      </c>
    </row>
    <row r="17" spans="1:9" ht="12.75">
      <c r="A17" s="16" t="s">
        <v>53</v>
      </c>
      <c r="B17" s="16" t="s">
        <v>4</v>
      </c>
      <c r="C17" s="16">
        <v>6145</v>
      </c>
      <c r="D17" s="16">
        <v>9625</v>
      </c>
      <c r="E17" s="16">
        <v>589</v>
      </c>
      <c r="F17" s="16">
        <v>2065</v>
      </c>
      <c r="G17" s="16">
        <v>2801</v>
      </c>
      <c r="H17" s="16">
        <v>2066</v>
      </c>
      <c r="I17" s="16">
        <v>2104</v>
      </c>
    </row>
    <row r="18" spans="1:9" ht="12.75">
      <c r="A18" s="16" t="s">
        <v>8</v>
      </c>
      <c r="B18" s="16" t="s">
        <v>36</v>
      </c>
      <c r="C18" s="16">
        <v>15328</v>
      </c>
      <c r="D18" s="16">
        <v>21418</v>
      </c>
      <c r="E18" s="16">
        <v>2080</v>
      </c>
      <c r="F18" s="16">
        <v>5704</v>
      </c>
      <c r="G18" s="16">
        <v>5941</v>
      </c>
      <c r="H18" s="16">
        <v>3995</v>
      </c>
      <c r="I18" s="16">
        <v>3698</v>
      </c>
    </row>
    <row r="19" spans="1:9" ht="12.75">
      <c r="A19" s="16" t="s">
        <v>69</v>
      </c>
      <c r="B19" s="16" t="s">
        <v>42</v>
      </c>
      <c r="C19" s="16">
        <v>27957</v>
      </c>
      <c r="D19" s="16">
        <v>38566</v>
      </c>
      <c r="E19" s="16">
        <v>3588</v>
      </c>
      <c r="F19" s="16">
        <v>10229</v>
      </c>
      <c r="G19" s="16">
        <v>11019</v>
      </c>
      <c r="H19" s="16">
        <v>7388</v>
      </c>
      <c r="I19" s="16">
        <v>6342</v>
      </c>
    </row>
    <row r="20" spans="1:9" ht="12.75">
      <c r="A20" s="16" t="s">
        <v>6</v>
      </c>
      <c r="B20" s="16" t="s">
        <v>57</v>
      </c>
      <c r="C20" s="16">
        <v>19924</v>
      </c>
      <c r="D20" s="16">
        <v>27531</v>
      </c>
      <c r="E20" s="16">
        <v>2500</v>
      </c>
      <c r="F20" s="16">
        <v>7169</v>
      </c>
      <c r="G20" s="16">
        <v>7906</v>
      </c>
      <c r="H20" s="16">
        <v>5503</v>
      </c>
      <c r="I20" s="16">
        <v>4453</v>
      </c>
    </row>
    <row r="21" spans="1:9" ht="12.75">
      <c r="A21" s="16" t="s">
        <v>10</v>
      </c>
      <c r="B21" s="16" t="s">
        <v>65</v>
      </c>
      <c r="C21" s="16">
        <v>10116</v>
      </c>
      <c r="D21" s="16">
        <v>13284</v>
      </c>
      <c r="E21" s="16">
        <v>1552</v>
      </c>
      <c r="F21" s="16">
        <v>3680</v>
      </c>
      <c r="G21" s="16">
        <v>3452</v>
      </c>
      <c r="H21" s="16">
        <v>2508</v>
      </c>
      <c r="I21" s="16">
        <v>2092</v>
      </c>
    </row>
    <row r="22" spans="1:9" ht="12.75">
      <c r="A22" s="16" t="s">
        <v>61</v>
      </c>
      <c r="B22" s="16" t="s">
        <v>25</v>
      </c>
      <c r="C22" s="16">
        <v>11623</v>
      </c>
      <c r="D22" s="16">
        <v>16043</v>
      </c>
      <c r="E22" s="16">
        <v>1780</v>
      </c>
      <c r="F22" s="16">
        <v>4369</v>
      </c>
      <c r="G22" s="16">
        <v>4239</v>
      </c>
      <c r="H22" s="16">
        <v>3108</v>
      </c>
      <c r="I22" s="16">
        <v>2547</v>
      </c>
    </row>
    <row r="23" spans="1:9" ht="12.75">
      <c r="A23" s="16" t="s">
        <v>27</v>
      </c>
      <c r="B23" s="16" t="s">
        <v>41</v>
      </c>
      <c r="C23" s="16">
        <v>11009</v>
      </c>
      <c r="D23" s="16">
        <v>17836</v>
      </c>
      <c r="E23" s="16">
        <v>975</v>
      </c>
      <c r="F23" s="16">
        <v>3745</v>
      </c>
      <c r="G23" s="16">
        <v>5496</v>
      </c>
      <c r="H23" s="16">
        <v>3906</v>
      </c>
      <c r="I23" s="16">
        <v>3714</v>
      </c>
    </row>
    <row r="24" spans="1:9" ht="12.75">
      <c r="A24" s="16" t="s">
        <v>46</v>
      </c>
      <c r="B24" s="16" t="s">
        <v>56</v>
      </c>
      <c r="C24" s="16">
        <v>16792</v>
      </c>
      <c r="D24" s="16">
        <v>23535</v>
      </c>
      <c r="E24" s="16">
        <v>2180</v>
      </c>
      <c r="F24" s="16">
        <v>5461</v>
      </c>
      <c r="G24" s="16">
        <v>6508</v>
      </c>
      <c r="H24" s="16">
        <v>5263</v>
      </c>
      <c r="I24" s="16">
        <v>4123</v>
      </c>
    </row>
    <row r="25" spans="1:9" ht="12.75">
      <c r="A25" s="16" t="s">
        <v>5</v>
      </c>
      <c r="B25" s="16" t="s">
        <v>33</v>
      </c>
      <c r="C25" s="16">
        <v>7318</v>
      </c>
      <c r="D25" s="16">
        <v>10442</v>
      </c>
      <c r="E25" s="16">
        <v>933</v>
      </c>
      <c r="F25" s="16">
        <v>2524</v>
      </c>
      <c r="G25" s="16">
        <v>2768</v>
      </c>
      <c r="H25" s="16">
        <v>2258</v>
      </c>
      <c r="I25" s="16">
        <v>1959</v>
      </c>
    </row>
    <row r="26" spans="1:9" ht="12.75">
      <c r="A26" s="16" t="s">
        <v>83</v>
      </c>
      <c r="B26" s="16" t="s">
        <v>44</v>
      </c>
      <c r="C26" s="16">
        <v>33607</v>
      </c>
      <c r="D26" s="16">
        <v>48586</v>
      </c>
      <c r="E26" s="16">
        <v>4444</v>
      </c>
      <c r="F26" s="16">
        <v>14077</v>
      </c>
      <c r="G26" s="16">
        <v>14555</v>
      </c>
      <c r="H26" s="16">
        <v>8425</v>
      </c>
      <c r="I26" s="16">
        <v>7085</v>
      </c>
    </row>
    <row r="27" spans="1:9" ht="12.75">
      <c r="A27" s="16" t="s">
        <v>67</v>
      </c>
      <c r="B27" s="16" t="s">
        <v>50</v>
      </c>
      <c r="C27" s="16">
        <v>47919</v>
      </c>
      <c r="D27" s="16">
        <v>68341</v>
      </c>
      <c r="E27" s="16">
        <v>5891</v>
      </c>
      <c r="F27" s="16">
        <v>20429</v>
      </c>
      <c r="G27" s="16">
        <v>21716</v>
      </c>
      <c r="H27" s="16">
        <v>11693</v>
      </c>
      <c r="I27" s="16">
        <v>8612</v>
      </c>
    </row>
    <row r="28" spans="1:9" ht="12.75">
      <c r="A28" s="16" t="s">
        <v>26</v>
      </c>
      <c r="B28" s="16" t="s">
        <v>34</v>
      </c>
      <c r="C28" s="16">
        <v>20657</v>
      </c>
      <c r="D28" s="16">
        <v>28936</v>
      </c>
      <c r="E28" s="16">
        <v>2798</v>
      </c>
      <c r="F28" s="16">
        <v>7602</v>
      </c>
      <c r="G28" s="16">
        <v>8065</v>
      </c>
      <c r="H28" s="16">
        <v>5700</v>
      </c>
      <c r="I28" s="16">
        <v>4771</v>
      </c>
    </row>
    <row r="29" spans="1:9" ht="12.75">
      <c r="A29" s="16" t="s">
        <v>20</v>
      </c>
      <c r="B29" s="16" t="s">
        <v>15</v>
      </c>
      <c r="C29" s="16">
        <v>7083</v>
      </c>
      <c r="D29" s="16">
        <v>9572</v>
      </c>
      <c r="E29" s="16">
        <v>967</v>
      </c>
      <c r="F29" s="16">
        <v>2306</v>
      </c>
      <c r="G29" s="16">
        <v>2592</v>
      </c>
      <c r="H29" s="16">
        <v>1939</v>
      </c>
      <c r="I29" s="16">
        <v>1768</v>
      </c>
    </row>
    <row r="30" spans="1:9" ht="12.75">
      <c r="A30" s="16" t="s">
        <v>82</v>
      </c>
      <c r="B30" s="16" t="s">
        <v>54</v>
      </c>
      <c r="C30" s="16">
        <v>22943</v>
      </c>
      <c r="D30" s="16">
        <v>34076</v>
      </c>
      <c r="E30" s="16">
        <v>2836</v>
      </c>
      <c r="F30" s="16">
        <v>8028</v>
      </c>
      <c r="G30" s="16">
        <v>9907</v>
      </c>
      <c r="H30" s="16">
        <v>7394</v>
      </c>
      <c r="I30" s="16">
        <v>5911</v>
      </c>
    </row>
    <row r="31" spans="1:9" ht="12.75">
      <c r="A31" s="16" t="s">
        <v>32</v>
      </c>
      <c r="B31" s="16" t="s">
        <v>52</v>
      </c>
      <c r="C31" s="16">
        <v>14832</v>
      </c>
      <c r="D31" s="16">
        <v>21399</v>
      </c>
      <c r="E31" s="16">
        <v>1811</v>
      </c>
      <c r="F31" s="16">
        <v>5182</v>
      </c>
      <c r="G31" s="16">
        <v>5863</v>
      </c>
      <c r="H31" s="16">
        <v>4616</v>
      </c>
      <c r="I31" s="16">
        <v>3927</v>
      </c>
    </row>
    <row r="32" spans="1:9" ht="12.75">
      <c r="A32" s="16" t="s">
        <v>0</v>
      </c>
      <c r="B32" s="16" t="s">
        <v>55</v>
      </c>
      <c r="C32" s="16">
        <v>12093</v>
      </c>
      <c r="D32" s="16">
        <v>16610</v>
      </c>
      <c r="E32" s="16">
        <v>1619</v>
      </c>
      <c r="F32" s="16">
        <v>4141</v>
      </c>
      <c r="G32" s="16">
        <v>4298</v>
      </c>
      <c r="H32" s="16">
        <v>3358</v>
      </c>
      <c r="I32" s="16">
        <v>3194</v>
      </c>
    </row>
    <row r="33" spans="1:9" ht="12.75">
      <c r="A33" s="16" t="s">
        <v>72</v>
      </c>
      <c r="B33" s="16" t="s">
        <v>28</v>
      </c>
      <c r="C33" s="16">
        <v>31120</v>
      </c>
      <c r="D33" s="16">
        <v>44868</v>
      </c>
      <c r="E33" s="16">
        <v>3437</v>
      </c>
      <c r="F33" s="16">
        <v>10650</v>
      </c>
      <c r="G33" s="16">
        <v>12880</v>
      </c>
      <c r="H33" s="16">
        <v>9873</v>
      </c>
      <c r="I33" s="16">
        <v>8028</v>
      </c>
    </row>
    <row r="34" spans="1:9" ht="12.75">
      <c r="A34" s="16" t="s">
        <v>49</v>
      </c>
      <c r="B34" s="16" t="s">
        <v>79</v>
      </c>
      <c r="C34" s="16">
        <v>13294</v>
      </c>
      <c r="D34" s="16">
        <v>19048</v>
      </c>
      <c r="E34" s="16">
        <v>1689</v>
      </c>
      <c r="F34" s="16">
        <v>4651</v>
      </c>
      <c r="G34" s="16">
        <v>5462</v>
      </c>
      <c r="H34" s="16">
        <v>3923</v>
      </c>
      <c r="I34" s="16">
        <v>3323</v>
      </c>
    </row>
    <row r="35" spans="1:9" ht="12.75">
      <c r="A35" s="16" t="s">
        <v>76</v>
      </c>
      <c r="B35" s="16" t="s">
        <v>84</v>
      </c>
      <c r="C35" s="16">
        <v>8629</v>
      </c>
      <c r="D35" s="16">
        <v>12259</v>
      </c>
      <c r="E35" s="16">
        <v>1362</v>
      </c>
      <c r="F35" s="16">
        <v>3342</v>
      </c>
      <c r="G35" s="16">
        <v>3283</v>
      </c>
      <c r="H35" s="16">
        <v>2425</v>
      </c>
      <c r="I35" s="16">
        <v>1847</v>
      </c>
    </row>
    <row r="36" spans="1:9" ht="12.75">
      <c r="A36" s="16" t="s">
        <v>9</v>
      </c>
      <c r="B36" s="16" t="s">
        <v>35</v>
      </c>
      <c r="C36" s="16">
        <v>19465</v>
      </c>
      <c r="D36" s="16">
        <v>28077</v>
      </c>
      <c r="E36" s="16">
        <v>2381</v>
      </c>
      <c r="F36" s="16">
        <v>7457</v>
      </c>
      <c r="G36" s="16">
        <v>8388</v>
      </c>
      <c r="H36" s="16">
        <v>5424</v>
      </c>
      <c r="I36" s="16">
        <v>4427</v>
      </c>
    </row>
    <row r="37" spans="1:9" ht="12.75">
      <c r="A37" s="16" t="s">
        <v>73</v>
      </c>
      <c r="B37" s="16" t="s">
        <v>78</v>
      </c>
      <c r="C37" s="16">
        <v>20514</v>
      </c>
      <c r="D37" s="16">
        <v>29404</v>
      </c>
      <c r="E37" s="16">
        <v>2970</v>
      </c>
      <c r="F37" s="16">
        <v>7857</v>
      </c>
      <c r="G37" s="16">
        <v>8095</v>
      </c>
      <c r="H37" s="16">
        <v>5794</v>
      </c>
      <c r="I37" s="16">
        <v>4688</v>
      </c>
    </row>
    <row r="38" spans="1:9" ht="12.75">
      <c r="A38" s="16" t="s">
        <v>29</v>
      </c>
      <c r="B38" s="16" t="s">
        <v>75</v>
      </c>
      <c r="C38" s="16">
        <v>10473</v>
      </c>
      <c r="D38" s="16">
        <v>15036</v>
      </c>
      <c r="E38" s="16">
        <v>1273</v>
      </c>
      <c r="F38" s="16">
        <v>3457</v>
      </c>
      <c r="G38" s="16">
        <v>4069</v>
      </c>
      <c r="H38" s="16">
        <v>3058</v>
      </c>
      <c r="I38" s="16">
        <v>3179</v>
      </c>
    </row>
    <row r="39" spans="1:9" ht="12.75">
      <c r="A39" s="16" t="s">
        <v>68</v>
      </c>
      <c r="B39" s="16" t="s">
        <v>14</v>
      </c>
      <c r="C39" s="16">
        <v>46938</v>
      </c>
      <c r="D39" s="16">
        <v>68178</v>
      </c>
      <c r="E39" s="16">
        <v>5572</v>
      </c>
      <c r="F39" s="16">
        <v>18182</v>
      </c>
      <c r="G39" s="16">
        <v>19827</v>
      </c>
      <c r="H39" s="16">
        <v>13333</v>
      </c>
      <c r="I39" s="16">
        <v>11264</v>
      </c>
    </row>
    <row r="40" spans="1:9" ht="12.75">
      <c r="A40" s="16" t="s">
        <v>19</v>
      </c>
      <c r="B40" s="16" t="s">
        <v>81</v>
      </c>
      <c r="C40" s="16">
        <v>7872</v>
      </c>
      <c r="D40" s="16">
        <v>11102</v>
      </c>
      <c r="E40" s="16">
        <v>816</v>
      </c>
      <c r="F40" s="16">
        <v>2616</v>
      </c>
      <c r="G40" s="16">
        <v>2893</v>
      </c>
      <c r="H40" s="16">
        <v>2444</v>
      </c>
      <c r="I40" s="16">
        <v>2333</v>
      </c>
    </row>
    <row r="41" spans="1:9" ht="12.75">
      <c r="A41" s="16" t="s">
        <v>48</v>
      </c>
      <c r="B41" s="16" t="s">
        <v>17</v>
      </c>
      <c r="C41" s="16">
        <v>8772</v>
      </c>
      <c r="D41" s="16">
        <v>11971</v>
      </c>
      <c r="E41" s="16">
        <v>1084</v>
      </c>
      <c r="F41" s="16">
        <v>3088</v>
      </c>
      <c r="G41" s="16">
        <v>3300</v>
      </c>
      <c r="H41" s="16">
        <v>2556</v>
      </c>
      <c r="I41" s="16">
        <v>1943</v>
      </c>
    </row>
    <row r="42" spans="1:9" ht="12.75">
      <c r="A42" s="16" t="s">
        <v>59</v>
      </c>
      <c r="B42" s="16" t="s">
        <v>80</v>
      </c>
      <c r="C42" s="16">
        <v>12300</v>
      </c>
      <c r="D42" s="16">
        <v>17592</v>
      </c>
      <c r="E42" s="16">
        <v>1523</v>
      </c>
      <c r="F42" s="16">
        <v>4297</v>
      </c>
      <c r="G42" s="16">
        <v>4794</v>
      </c>
      <c r="H42" s="16">
        <v>3676</v>
      </c>
      <c r="I42" s="16">
        <v>3302</v>
      </c>
    </row>
    <row r="43" spans="1:9" ht="12.75">
      <c r="A43" s="16" t="s">
        <v>63</v>
      </c>
      <c r="B43" s="16" t="s">
        <v>31</v>
      </c>
      <c r="C43" s="16">
        <v>11080</v>
      </c>
      <c r="D43" s="16">
        <v>15000</v>
      </c>
      <c r="E43" s="16">
        <v>1236</v>
      </c>
      <c r="F43" s="16">
        <v>3778</v>
      </c>
      <c r="G43" s="16">
        <v>4228</v>
      </c>
      <c r="H43" s="16">
        <v>3125</v>
      </c>
      <c r="I43" s="16">
        <v>2633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2020-10-02T10:42:04Z</dcterms:modified>
  <cp:category/>
  <cp:version/>
  <cp:contentType/>
  <cp:contentStatus/>
</cp:coreProperties>
</file>