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<sst xmlns="http://schemas.openxmlformats.org/spreadsheetml/2006/main" count="201" uniqueCount="108">
  <si>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</si>
  <si>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</si>
  <si>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</si>
  <si>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</si>
  <si>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</si>
  <si>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</si>
  <si>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</si>
  <si>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</si>
  <si>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</si>
  <si>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</si>
  <si>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</si>
  <si>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</si>
  <si>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</si>
  <si>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</si>
  <si>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</si>
  <si>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</si>
  <si>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</si>
  <si>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</si>
  <si>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</si>
  <si>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</si>
  <si>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</si>
  <si>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</si>
  <si>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</si>
  <si>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</si>
  <si>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</si>
  <si>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</si>
  <si>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</si>
  <si>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</si>
  <si>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</si>
  <si>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</si>
  <si>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</si>
  <si>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</si>
  <si>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</si>
  <si>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</si>
  <si>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</si>
  <si>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</si>
  <si>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</si>
  <si>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</si>
  <si>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</si>
  <si>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</si>
  <si>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</si>
  <si>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</si>
  <si>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</si>
  <si>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</si>
  <si>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</si>
  <si>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</si>
  <si>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</si>
  <si>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</si>
  <si>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</si>
  <si>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</si>
  <si>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</si>
  <si>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</si>
  <si>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</si>
  <si>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</si>
  <si>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</si>
  <si>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</si>
  <si>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</si>
  <si>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</si>
  <si>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</si>
  <si>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</si>
  <si>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</si>
  <si>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</si>
  <si>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</si>
  <si>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</si>
  <si>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</si>
  <si>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</si>
  <si>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</si>
  <si>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</si>
  <si>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</si>
  <si>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</si>
  <si>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</si>
  <si>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</si>
  <si>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</si>
  <si>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</si>
  <si>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</si>
  <si>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</si>
  <si>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</si>
  <si>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</si>
  <si>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</si>
  <si>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</si>
  <si>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</si>
  <si>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</si>
  <si>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</si>
  <si>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</si>
  <si>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</si>
  <si>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</si>
  <si>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</si>
  <si>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</si>
  <si>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</si>
  <si>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</si>
  <si>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</si>
  <si>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</si>
  <si>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</si>
  <si>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</si>
  <si>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</si>
  <si>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</si>
  <si>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</si>
  <si>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</si>
  <si>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</si>
  <si>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</si>
  <si>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</si>
  <si>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</si>
  <si>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</si>
  <si>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</si>
  <si>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</si>
  <si>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</si>
  <si>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</si>
  <si>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30.09.2020</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</si>
</sst>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 numFmtId="171" formatCode="#.#"/>
    <numFmt numFmtId="172"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11" fontId="0" fillId="0" borderId="0" xfId="0" applyNumberFormat="1" applyFont="1" applyAlignment="1">
      <alignment/>
    </xf>
    <xf numFmtId="0" fontId="1" fillId="40" borderId="12"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2" xfId="0" applyNumberFormat="1" applyFont="1" applyFill="1" applyBorder="1" applyAlignment="1">
      <alignment horizontal="center" vertical="center" wrapText="1"/>
    </xf>
    <xf numFmtId="0" fontId="1" fillId="40" borderId="13"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4" xfId="0" applyFont="1" applyBorder="1" applyAlignment="1">
      <alignment horizontal="left" vertical="top"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25" t="s">
        <v>97</v>
      </c>
      <c r="B1" s="25"/>
      <c r="C1" s="25"/>
      <c r="D1" s="25"/>
      <c r="E1" s="25"/>
      <c r="F1" s="25"/>
      <c r="G1" s="25"/>
      <c r="H1" s="25"/>
      <c r="I1" s="25"/>
      <c r="J1" s="25"/>
      <c r="K1" s="25"/>
      <c r="L1" s="25"/>
      <c r="M1" s="25"/>
      <c r="N1" s="25"/>
    </row>
    <row r="2" spans="1:14" ht="12.75">
      <c r="A2" s="14"/>
      <c r="B2" s="25" t="s">
        <v>107</v>
      </c>
      <c r="C2" s="25"/>
      <c r="D2" s="25"/>
      <c r="E2" s="25"/>
      <c r="F2" s="25"/>
      <c r="G2" s="25"/>
      <c r="H2" s="25"/>
      <c r="I2" s="25"/>
      <c r="J2" s="25"/>
      <c r="K2" s="25"/>
      <c r="L2" s="25"/>
      <c r="M2" s="25"/>
      <c r="N2" s="25"/>
    </row>
    <row r="3" ht="12.75">
      <c r="B3" s="2"/>
    </row>
    <row r="4" spans="2:14" ht="21.75" customHeight="1">
      <c r="B4" s="18" t="s">
        <v>85</v>
      </c>
      <c r="C4" s="18" t="s">
        <v>90</v>
      </c>
      <c r="D4" s="21" t="s">
        <v>106</v>
      </c>
      <c r="E4" s="24" t="s">
        <v>92</v>
      </c>
      <c r="F4" s="24"/>
      <c r="G4" s="24"/>
      <c r="H4" s="24"/>
      <c r="I4" s="24"/>
      <c r="J4" s="24"/>
      <c r="K4" s="24"/>
      <c r="L4" s="24"/>
      <c r="M4" s="24"/>
      <c r="N4" s="24"/>
    </row>
    <row r="5" spans="1:14" s="8" customFormat="1" ht="21.75" customHeight="1">
      <c r="A5" s="6" t="s">
        <v>39</v>
      </c>
      <c r="B5" s="19"/>
      <c r="C5" s="19"/>
      <c r="D5" s="22"/>
      <c r="E5" s="24" t="s">
        <v>95</v>
      </c>
      <c r="F5" s="24"/>
      <c r="G5" s="24" t="s">
        <v>86</v>
      </c>
      <c r="H5" s="24"/>
      <c r="I5" s="24" t="s">
        <v>87</v>
      </c>
      <c r="J5" s="24"/>
      <c r="K5" s="24" t="s">
        <v>88</v>
      </c>
      <c r="L5" s="24"/>
      <c r="M5" s="24" t="s">
        <v>89</v>
      </c>
      <c r="N5" s="24"/>
    </row>
    <row r="6" spans="1:14" s="8" customFormat="1" ht="21.75" customHeight="1">
      <c r="A6" s="6"/>
      <c r="B6" s="20"/>
      <c r="C6" s="20"/>
      <c r="D6" s="23"/>
      <c r="E6" s="7" t="s">
        <v>93</v>
      </c>
      <c r="F6" s="7" t="s">
        <v>94</v>
      </c>
      <c r="G6" s="7" t="s">
        <v>93</v>
      </c>
      <c r="H6" s="7" t="s">
        <v>94</v>
      </c>
      <c r="I6" s="7" t="s">
        <v>93</v>
      </c>
      <c r="J6" s="7" t="s">
        <v>94</v>
      </c>
      <c r="K6" s="7" t="s">
        <v>93</v>
      </c>
      <c r="L6" s="7" t="s">
        <v>94</v>
      </c>
      <c r="M6" s="7" t="s">
        <v>93</v>
      </c>
      <c r="N6" s="7" t="s">
        <v>94</v>
      </c>
    </row>
    <row r="7" spans="1:18" ht="12.75">
      <c r="A7" s="1" t="s">
        <v>66</v>
      </c>
      <c r="B7" s="3" t="s">
        <v>7</v>
      </c>
      <c r="C7" s="9">
        <f>man!C2</f>
        <v>11858</v>
      </c>
      <c r="D7" s="9">
        <f>E7+G7+I7+K7+M7</f>
        <v>12854</v>
      </c>
      <c r="E7" s="9">
        <f>man!E2</f>
        <v>1545</v>
      </c>
      <c r="F7" s="10">
        <f>E7/D7*100</f>
        <v>12.019604792282559</v>
      </c>
      <c r="G7" s="9">
        <f>man!F2</f>
        <v>3174</v>
      </c>
      <c r="H7" s="10">
        <f>G7/D7*100</f>
        <v>24.692702660650383</v>
      </c>
      <c r="I7" s="9">
        <f>man!G2</f>
        <v>3756</v>
      </c>
      <c r="J7" s="10">
        <f>I7/D7*100</f>
        <v>29.220476116384003</v>
      </c>
      <c r="K7" s="9">
        <f>man!H2</f>
        <v>2464</v>
      </c>
      <c r="L7" s="10">
        <f>K7/D7*100</f>
        <v>19.16913023183445</v>
      </c>
      <c r="M7" s="9">
        <f>man!I2</f>
        <v>1915</v>
      </c>
      <c r="N7" s="10">
        <f>M7/D7*100</f>
        <v>14.898086198848606</v>
      </c>
      <c r="P7" s="16"/>
      <c r="Q7" s="15"/>
      <c r="R7" s="15"/>
    </row>
    <row r="8" spans="1:18" ht="12.75">
      <c r="A8" s="1" t="s">
        <v>47</v>
      </c>
      <c r="B8" s="3" t="s">
        <v>11</v>
      </c>
      <c r="C8" s="9">
        <f>man!C3</f>
        <v>11080</v>
      </c>
      <c r="D8" s="9">
        <f aca="true" t="shared" si="0" ref="D8:D48">E8+G8+I8+K8+M8</f>
        <v>12178</v>
      </c>
      <c r="E8" s="9">
        <f>man!E3</f>
        <v>1341</v>
      </c>
      <c r="F8" s="10">
        <f aca="true" t="shared" si="1" ref="F8:F48">E8/D8*100</f>
        <v>11.01166037116111</v>
      </c>
      <c r="G8" s="9">
        <f>man!F3</f>
        <v>2866</v>
      </c>
      <c r="H8" s="10">
        <f aca="true" t="shared" si="2" ref="H8:H48">G8/D8*100</f>
        <v>23.534242075874527</v>
      </c>
      <c r="I8" s="9">
        <f>man!G3</f>
        <v>3446</v>
      </c>
      <c r="J8" s="10">
        <f aca="true" t="shared" si="3" ref="J8:J48">I8/D8*100</f>
        <v>28.296928888158973</v>
      </c>
      <c r="K8" s="9">
        <f>man!H3</f>
        <v>2478</v>
      </c>
      <c r="L8" s="10">
        <f aca="true" t="shared" si="4" ref="L8:L48">K8/D8*100</f>
        <v>20.348168829035966</v>
      </c>
      <c r="M8" s="9">
        <f>man!I3</f>
        <v>2047</v>
      </c>
      <c r="N8" s="10">
        <f aca="true" t="shared" si="5" ref="N8:N48">M8/D8*100</f>
        <v>16.80899983576942</v>
      </c>
      <c r="P8" s="16"/>
      <c r="Q8" s="15"/>
      <c r="R8" s="15"/>
    </row>
    <row r="9" spans="1:18" ht="12.75">
      <c r="A9" s="1" t="s">
        <v>58</v>
      </c>
      <c r="B9" s="3" t="s">
        <v>13</v>
      </c>
      <c r="C9" s="9">
        <f>man!C4</f>
        <v>9905</v>
      </c>
      <c r="D9" s="9">
        <f t="shared" si="0"/>
        <v>11006</v>
      </c>
      <c r="E9" s="9">
        <f>man!E4</f>
        <v>919</v>
      </c>
      <c r="F9" s="10">
        <f t="shared" si="1"/>
        <v>8.349990914046884</v>
      </c>
      <c r="G9" s="9">
        <f>man!F4</f>
        <v>2459</v>
      </c>
      <c r="H9" s="10">
        <f t="shared" si="2"/>
        <v>22.34235871342904</v>
      </c>
      <c r="I9" s="9">
        <f>man!G4</f>
        <v>3351</v>
      </c>
      <c r="J9" s="10">
        <f t="shared" si="3"/>
        <v>30.447028893330913</v>
      </c>
      <c r="K9" s="9">
        <f>man!H4</f>
        <v>2403</v>
      </c>
      <c r="L9" s="10">
        <f t="shared" si="4"/>
        <v>21.833545338906053</v>
      </c>
      <c r="M9" s="9">
        <f>man!I4</f>
        <v>1874</v>
      </c>
      <c r="N9" s="10">
        <f t="shared" si="5"/>
        <v>17.027076140287118</v>
      </c>
      <c r="P9" s="16"/>
      <c r="Q9" s="15"/>
      <c r="R9" s="15"/>
    </row>
    <row r="10" spans="1:18" ht="12.75">
      <c r="A10" s="1" t="s">
        <v>2</v>
      </c>
      <c r="B10" s="3" t="s">
        <v>62</v>
      </c>
      <c r="C10" s="9">
        <f>man!C5</f>
        <v>9618</v>
      </c>
      <c r="D10" s="9">
        <f t="shared" si="0"/>
        <v>10733</v>
      </c>
      <c r="E10" s="9">
        <f>man!E5</f>
        <v>912</v>
      </c>
      <c r="F10" s="10">
        <f t="shared" si="1"/>
        <v>8.497158296841517</v>
      </c>
      <c r="G10" s="9">
        <f>man!F5</f>
        <v>2515</v>
      </c>
      <c r="H10" s="10">
        <f t="shared" si="2"/>
        <v>23.432404733066246</v>
      </c>
      <c r="I10" s="9">
        <f>man!G5</f>
        <v>3010</v>
      </c>
      <c r="J10" s="10">
        <f t="shared" si="3"/>
        <v>28.044349203391413</v>
      </c>
      <c r="K10" s="9">
        <f>man!H5</f>
        <v>2346</v>
      </c>
      <c r="L10" s="10">
        <f t="shared" si="4"/>
        <v>21.857821671480483</v>
      </c>
      <c r="M10" s="9">
        <f>man!I5</f>
        <v>1950</v>
      </c>
      <c r="N10" s="10">
        <f t="shared" si="5"/>
        <v>18.168266095220346</v>
      </c>
      <c r="P10" s="16"/>
      <c r="Q10" s="15"/>
      <c r="R10" s="15"/>
    </row>
    <row r="11" spans="1:18" ht="12.75">
      <c r="A11" s="1" t="s">
        <v>1</v>
      </c>
      <c r="B11" s="3" t="s">
        <v>60</v>
      </c>
      <c r="C11" s="9">
        <f>man!C6</f>
        <v>17527</v>
      </c>
      <c r="D11" s="9">
        <f t="shared" si="0"/>
        <v>19338</v>
      </c>
      <c r="E11" s="9">
        <f>man!E6</f>
        <v>2531</v>
      </c>
      <c r="F11" s="10">
        <f t="shared" si="1"/>
        <v>13.088220084807114</v>
      </c>
      <c r="G11" s="9">
        <f>man!F6</f>
        <v>5233</v>
      </c>
      <c r="H11" s="10">
        <f t="shared" si="2"/>
        <v>27.060709483917677</v>
      </c>
      <c r="I11" s="9">
        <f>man!G6</f>
        <v>5753</v>
      </c>
      <c r="J11" s="10">
        <f t="shared" si="3"/>
        <v>29.74971558589306</v>
      </c>
      <c r="K11" s="9">
        <f>man!H6</f>
        <v>3361</v>
      </c>
      <c r="L11" s="10">
        <f t="shared" si="4"/>
        <v>17.380287516806288</v>
      </c>
      <c r="M11" s="9">
        <f>man!I6</f>
        <v>2460</v>
      </c>
      <c r="N11" s="10">
        <f t="shared" si="5"/>
        <v>12.721067328575861</v>
      </c>
      <c r="P11" s="16"/>
      <c r="Q11" s="15"/>
      <c r="R11" s="15"/>
    </row>
    <row r="12" spans="1:18" ht="12.75">
      <c r="A12" s="1" t="s">
        <v>21</v>
      </c>
      <c r="B12" s="3" t="s">
        <v>70</v>
      </c>
      <c r="C12" s="9">
        <f>man!C7</f>
        <v>8289</v>
      </c>
      <c r="D12" s="9">
        <f t="shared" si="0"/>
        <v>9607</v>
      </c>
      <c r="E12" s="9">
        <f>man!E7</f>
        <v>1177</v>
      </c>
      <c r="F12" s="10">
        <f t="shared" si="1"/>
        <v>12.251483293431873</v>
      </c>
      <c r="G12" s="9">
        <f>man!F7</f>
        <v>2187</v>
      </c>
      <c r="H12" s="10">
        <f t="shared" si="2"/>
        <v>22.764650775476213</v>
      </c>
      <c r="I12" s="9">
        <f>man!G7</f>
        <v>2566</v>
      </c>
      <c r="J12" s="10">
        <f t="shared" si="3"/>
        <v>26.70969085042157</v>
      </c>
      <c r="K12" s="9">
        <f>man!H7</f>
        <v>1891</v>
      </c>
      <c r="L12" s="10">
        <f t="shared" si="4"/>
        <v>19.68356406786718</v>
      </c>
      <c r="M12" s="9">
        <f>man!I7</f>
        <v>1786</v>
      </c>
      <c r="N12" s="10">
        <f t="shared" si="5"/>
        <v>18.590611012803166</v>
      </c>
      <c r="P12" s="16"/>
      <c r="Q12" s="15"/>
      <c r="R12" s="15"/>
    </row>
    <row r="13" spans="1:18" ht="12.75">
      <c r="A13" s="1" t="s">
        <v>18</v>
      </c>
      <c r="B13" s="3" t="s">
        <v>37</v>
      </c>
      <c r="C13" s="9">
        <f>man!C8</f>
        <v>7695</v>
      </c>
      <c r="D13" s="9">
        <f t="shared" si="0"/>
        <v>8146</v>
      </c>
      <c r="E13" s="9">
        <f>man!E8</f>
        <v>819</v>
      </c>
      <c r="F13" s="10">
        <f t="shared" si="1"/>
        <v>10.05401424011785</v>
      </c>
      <c r="G13" s="9">
        <f>man!F8</f>
        <v>1781</v>
      </c>
      <c r="H13" s="10">
        <f t="shared" si="2"/>
        <v>21.863491284065802</v>
      </c>
      <c r="I13" s="9">
        <f>man!G8</f>
        <v>2566</v>
      </c>
      <c r="J13" s="10">
        <f t="shared" si="3"/>
        <v>31.500122759636636</v>
      </c>
      <c r="K13" s="9">
        <f>man!H8</f>
        <v>1773</v>
      </c>
      <c r="L13" s="10">
        <f t="shared" si="4"/>
        <v>21.76528357476062</v>
      </c>
      <c r="M13" s="9">
        <f>man!I8</f>
        <v>1207</v>
      </c>
      <c r="N13" s="10">
        <f t="shared" si="5"/>
        <v>14.817088141419102</v>
      </c>
      <c r="P13" s="16"/>
      <c r="Q13" s="15"/>
      <c r="R13" s="15"/>
    </row>
    <row r="14" spans="1:18" ht="12.75">
      <c r="A14" s="1" t="s">
        <v>22</v>
      </c>
      <c r="B14" s="3" t="s">
        <v>74</v>
      </c>
      <c r="C14" s="9">
        <f>man!C9</f>
        <v>9954</v>
      </c>
      <c r="D14" s="9">
        <f t="shared" si="0"/>
        <v>10197</v>
      </c>
      <c r="E14" s="9">
        <f>man!E9</f>
        <v>982</v>
      </c>
      <c r="F14" s="10">
        <f t="shared" si="1"/>
        <v>9.630283416691183</v>
      </c>
      <c r="G14" s="9">
        <f>man!F9</f>
        <v>2776</v>
      </c>
      <c r="H14" s="10">
        <f t="shared" si="2"/>
        <v>27.22369324311072</v>
      </c>
      <c r="I14" s="9">
        <f>man!G9</f>
        <v>2895</v>
      </c>
      <c r="J14" s="10">
        <f t="shared" si="3"/>
        <v>28.390703147984702</v>
      </c>
      <c r="K14" s="9">
        <f>man!H9</f>
        <v>1880</v>
      </c>
      <c r="L14" s="10">
        <f t="shared" si="4"/>
        <v>18.436795135824262</v>
      </c>
      <c r="M14" s="9">
        <f>man!I9</f>
        <v>1664</v>
      </c>
      <c r="N14" s="10">
        <f t="shared" si="5"/>
        <v>16.318525056389134</v>
      </c>
      <c r="P14" s="16"/>
      <c r="Q14" s="15"/>
      <c r="R14" s="15"/>
    </row>
    <row r="15" spans="1:18" ht="12.75">
      <c r="A15" s="1" t="s">
        <v>24</v>
      </c>
      <c r="B15" s="3" t="s">
        <v>71</v>
      </c>
      <c r="C15" s="9">
        <f>man!C10</f>
        <v>5956</v>
      </c>
      <c r="D15" s="9">
        <f t="shared" si="0"/>
        <v>6266</v>
      </c>
      <c r="E15" s="9">
        <f>man!E10</f>
        <v>507</v>
      </c>
      <c r="F15" s="10">
        <f t="shared" si="1"/>
        <v>8.091286307053942</v>
      </c>
      <c r="G15" s="9">
        <f>man!F10</f>
        <v>1301</v>
      </c>
      <c r="H15" s="10">
        <f t="shared" si="2"/>
        <v>20.76284711139483</v>
      </c>
      <c r="I15" s="9">
        <f>man!G10</f>
        <v>1929</v>
      </c>
      <c r="J15" s="10">
        <f t="shared" si="3"/>
        <v>30.78518991382062</v>
      </c>
      <c r="K15" s="9">
        <f>man!H10</f>
        <v>1388</v>
      </c>
      <c r="L15" s="10">
        <f t="shared" si="4"/>
        <v>22.151292690711777</v>
      </c>
      <c r="M15" s="9">
        <f>man!I10</f>
        <v>1141</v>
      </c>
      <c r="N15" s="10">
        <f t="shared" si="5"/>
        <v>18.20938397701883</v>
      </c>
      <c r="P15" s="16"/>
      <c r="Q15" s="15"/>
      <c r="R15" s="15"/>
    </row>
    <row r="16" spans="1:18" ht="12.75">
      <c r="A16" s="1" t="s">
        <v>30</v>
      </c>
      <c r="B16" s="3" t="s">
        <v>45</v>
      </c>
      <c r="C16" s="9">
        <f>man!C11</f>
        <v>27542</v>
      </c>
      <c r="D16" s="9">
        <f t="shared" si="0"/>
        <v>28428</v>
      </c>
      <c r="E16" s="9">
        <f>man!E11</f>
        <v>1829</v>
      </c>
      <c r="F16" s="10">
        <f t="shared" si="1"/>
        <v>6.433797664274659</v>
      </c>
      <c r="G16" s="9">
        <f>man!F11</f>
        <v>7770</v>
      </c>
      <c r="H16" s="10">
        <f t="shared" si="2"/>
        <v>27.332207682566484</v>
      </c>
      <c r="I16" s="9">
        <f>man!G11</f>
        <v>8127</v>
      </c>
      <c r="J16" s="10">
        <f t="shared" si="3"/>
        <v>28.588011819333055</v>
      </c>
      <c r="K16" s="9">
        <f>man!H11</f>
        <v>5709</v>
      </c>
      <c r="L16" s="10">
        <f t="shared" si="4"/>
        <v>20.082313212325875</v>
      </c>
      <c r="M16" s="9">
        <f>man!I11</f>
        <v>4993</v>
      </c>
      <c r="N16" s="10">
        <f t="shared" si="5"/>
        <v>17.56366962149993</v>
      </c>
      <c r="P16" s="16"/>
      <c r="Q16" s="15"/>
      <c r="R16" s="15"/>
    </row>
    <row r="17" spans="1:18" ht="12.75">
      <c r="A17" s="1" t="s">
        <v>77</v>
      </c>
      <c r="B17" s="3" t="s">
        <v>16</v>
      </c>
      <c r="C17" s="9">
        <f>man!C12</f>
        <v>7090</v>
      </c>
      <c r="D17" s="9">
        <f t="shared" si="0"/>
        <v>7460</v>
      </c>
      <c r="E17" s="9">
        <f>man!E12</f>
        <v>749</v>
      </c>
      <c r="F17" s="10">
        <f t="shared" si="1"/>
        <v>10.040214477211796</v>
      </c>
      <c r="G17" s="9">
        <f>man!F12</f>
        <v>1698</v>
      </c>
      <c r="H17" s="10">
        <f t="shared" si="2"/>
        <v>22.761394101876675</v>
      </c>
      <c r="I17" s="9">
        <f>man!G12</f>
        <v>2204</v>
      </c>
      <c r="J17" s="10">
        <f t="shared" si="3"/>
        <v>29.544235924932977</v>
      </c>
      <c r="K17" s="9">
        <f>man!H12</f>
        <v>1512</v>
      </c>
      <c r="L17" s="10">
        <f t="shared" si="4"/>
        <v>20.26809651474531</v>
      </c>
      <c r="M17" s="9">
        <f>man!I12</f>
        <v>1297</v>
      </c>
      <c r="N17" s="10">
        <f t="shared" si="5"/>
        <v>17.386058981233244</v>
      </c>
      <c r="P17" s="16"/>
      <c r="Q17" s="15"/>
      <c r="R17" s="15"/>
    </row>
    <row r="18" spans="1:18" ht="12.75">
      <c r="A18" s="1" t="s">
        <v>64</v>
      </c>
      <c r="B18" s="3" t="s">
        <v>12</v>
      </c>
      <c r="C18" s="9">
        <f>man!C13</f>
        <v>5371</v>
      </c>
      <c r="D18" s="9">
        <f t="shared" si="0"/>
        <v>5947</v>
      </c>
      <c r="E18" s="9">
        <f>man!E13</f>
        <v>597</v>
      </c>
      <c r="F18" s="10">
        <f t="shared" si="1"/>
        <v>10.038674962165798</v>
      </c>
      <c r="G18" s="9">
        <f>man!F13</f>
        <v>1453</v>
      </c>
      <c r="H18" s="10">
        <f t="shared" si="2"/>
        <v>24.43248696821927</v>
      </c>
      <c r="I18" s="9">
        <f>man!G13</f>
        <v>1564</v>
      </c>
      <c r="J18" s="10">
        <f t="shared" si="3"/>
        <v>26.29897427274256</v>
      </c>
      <c r="K18" s="9">
        <f>man!H13</f>
        <v>1196</v>
      </c>
      <c r="L18" s="10">
        <f t="shared" si="4"/>
        <v>20.110980326214897</v>
      </c>
      <c r="M18" s="9">
        <f>man!I13</f>
        <v>1137</v>
      </c>
      <c r="N18" s="10">
        <f t="shared" si="5"/>
        <v>19.118883470657476</v>
      </c>
      <c r="P18" s="16"/>
      <c r="Q18" s="15"/>
      <c r="R18" s="15"/>
    </row>
    <row r="19" spans="1:18" ht="12.75">
      <c r="A19" s="1" t="s">
        <v>38</v>
      </c>
      <c r="B19" s="3" t="s">
        <v>3</v>
      </c>
      <c r="C19" s="9">
        <f>man!C14</f>
        <v>4842</v>
      </c>
      <c r="D19" s="9">
        <f t="shared" si="0"/>
        <v>5133</v>
      </c>
      <c r="E19" s="9">
        <f>man!E14</f>
        <v>547</v>
      </c>
      <c r="F19" s="10">
        <f t="shared" si="1"/>
        <v>10.656536138710306</v>
      </c>
      <c r="G19" s="9">
        <f>man!F14</f>
        <v>1294</v>
      </c>
      <c r="H19" s="10">
        <f t="shared" si="2"/>
        <v>25.209429183713226</v>
      </c>
      <c r="I19" s="9">
        <f>man!G14</f>
        <v>1418</v>
      </c>
      <c r="J19" s="10">
        <f t="shared" si="3"/>
        <v>27.62517046561465</v>
      </c>
      <c r="K19" s="9">
        <f>man!H14</f>
        <v>1059</v>
      </c>
      <c r="L19" s="10">
        <f t="shared" si="4"/>
        <v>20.631209818819404</v>
      </c>
      <c r="M19" s="9">
        <f>man!I14</f>
        <v>815</v>
      </c>
      <c r="N19" s="10">
        <f t="shared" si="5"/>
        <v>15.877654393142413</v>
      </c>
      <c r="P19" s="16"/>
      <c r="Q19" s="15"/>
      <c r="R19" s="15"/>
    </row>
    <row r="20" spans="1:18" ht="12.75">
      <c r="A20" s="1" t="s">
        <v>51</v>
      </c>
      <c r="B20" s="3" t="s">
        <v>43</v>
      </c>
      <c r="C20" s="9">
        <f>man!C15</f>
        <v>18211</v>
      </c>
      <c r="D20" s="9">
        <f t="shared" si="0"/>
        <v>18868</v>
      </c>
      <c r="E20" s="9">
        <f>man!E15</f>
        <v>2378</v>
      </c>
      <c r="F20" s="10">
        <f t="shared" si="1"/>
        <v>12.603349586601652</v>
      </c>
      <c r="G20" s="9">
        <f>man!F15</f>
        <v>5155</v>
      </c>
      <c r="H20" s="10">
        <f t="shared" si="2"/>
        <v>27.321390714437143</v>
      </c>
      <c r="I20" s="9">
        <f>man!G15</f>
        <v>5150</v>
      </c>
      <c r="J20" s="10">
        <f t="shared" si="3"/>
        <v>27.294890820436716</v>
      </c>
      <c r="K20" s="9">
        <f>man!H15</f>
        <v>3338</v>
      </c>
      <c r="L20" s="10">
        <f t="shared" si="4"/>
        <v>17.69132923468306</v>
      </c>
      <c r="M20" s="9">
        <f>man!I15</f>
        <v>2847</v>
      </c>
      <c r="N20" s="10">
        <f t="shared" si="5"/>
        <v>15.089039643841426</v>
      </c>
      <c r="P20" s="16"/>
      <c r="Q20" s="15"/>
      <c r="R20" s="15"/>
    </row>
    <row r="21" spans="1:18" ht="12.75">
      <c r="A21" s="1" t="s">
        <v>23</v>
      </c>
      <c r="B21" s="3" t="s">
        <v>40</v>
      </c>
      <c r="C21" s="9">
        <f>man!C16</f>
        <v>10933</v>
      </c>
      <c r="D21" s="9">
        <f t="shared" si="0"/>
        <v>11583</v>
      </c>
      <c r="E21" s="9">
        <f>man!E16</f>
        <v>991</v>
      </c>
      <c r="F21" s="10">
        <f t="shared" si="1"/>
        <v>8.555641888975222</v>
      </c>
      <c r="G21" s="9">
        <f>man!F16</f>
        <v>2706</v>
      </c>
      <c r="H21" s="10">
        <f t="shared" si="2"/>
        <v>23.36182336182336</v>
      </c>
      <c r="I21" s="9">
        <f>man!G16</f>
        <v>3118</v>
      </c>
      <c r="J21" s="10">
        <f t="shared" si="3"/>
        <v>26.918760252093588</v>
      </c>
      <c r="K21" s="9">
        <f>man!H16</f>
        <v>2371</v>
      </c>
      <c r="L21" s="10">
        <f t="shared" si="4"/>
        <v>20.469653802987136</v>
      </c>
      <c r="M21" s="9">
        <f>man!I16</f>
        <v>2397</v>
      </c>
      <c r="N21" s="10">
        <f t="shared" si="5"/>
        <v>20.694120694120695</v>
      </c>
      <c r="P21" s="16"/>
      <c r="Q21" s="15"/>
      <c r="R21" s="15"/>
    </row>
    <row r="22" spans="1:18" ht="12.75">
      <c r="A22" s="1" t="s">
        <v>53</v>
      </c>
      <c r="B22" s="3" t="s">
        <v>4</v>
      </c>
      <c r="C22" s="9">
        <f>man!C17</f>
        <v>4966</v>
      </c>
      <c r="D22" s="9">
        <f t="shared" si="0"/>
        <v>5265</v>
      </c>
      <c r="E22" s="9">
        <f>man!E17</f>
        <v>578</v>
      </c>
      <c r="F22" s="10">
        <f t="shared" si="1"/>
        <v>10.97815764482431</v>
      </c>
      <c r="G22" s="9">
        <f>man!F17</f>
        <v>1379</v>
      </c>
      <c r="H22" s="10">
        <f t="shared" si="2"/>
        <v>26.191832858499524</v>
      </c>
      <c r="I22" s="9">
        <f>man!G17</f>
        <v>1617</v>
      </c>
      <c r="J22" s="10">
        <f t="shared" si="3"/>
        <v>30.71225071225071</v>
      </c>
      <c r="K22" s="9">
        <f>man!H17</f>
        <v>998</v>
      </c>
      <c r="L22" s="10">
        <f t="shared" si="4"/>
        <v>18.95536562203229</v>
      </c>
      <c r="M22" s="9">
        <f>man!I17</f>
        <v>693</v>
      </c>
      <c r="N22" s="10">
        <f t="shared" si="5"/>
        <v>13.162393162393164</v>
      </c>
      <c r="P22" s="16"/>
      <c r="Q22" s="15"/>
      <c r="R22" s="15"/>
    </row>
    <row r="23" spans="1:18" ht="12.75">
      <c r="A23" s="1" t="s">
        <v>8</v>
      </c>
      <c r="B23" s="3" t="s">
        <v>36</v>
      </c>
      <c r="C23" s="9">
        <f>man!C18</f>
        <v>12537</v>
      </c>
      <c r="D23" s="9">
        <f t="shared" si="0"/>
        <v>14977</v>
      </c>
      <c r="E23" s="9">
        <f>man!E18</f>
        <v>1921</v>
      </c>
      <c r="F23" s="10">
        <f t="shared" si="1"/>
        <v>12.826333711691259</v>
      </c>
      <c r="G23" s="9">
        <f>man!F18</f>
        <v>3524</v>
      </c>
      <c r="H23" s="10">
        <f t="shared" si="2"/>
        <v>23.52941176470588</v>
      </c>
      <c r="I23" s="9">
        <f>man!G18</f>
        <v>3947</v>
      </c>
      <c r="J23" s="10">
        <f t="shared" si="3"/>
        <v>26.35374240502103</v>
      </c>
      <c r="K23" s="9">
        <f>man!H18</f>
        <v>2910</v>
      </c>
      <c r="L23" s="10">
        <f t="shared" si="4"/>
        <v>19.429792348267345</v>
      </c>
      <c r="M23" s="9">
        <f>man!I18</f>
        <v>2675</v>
      </c>
      <c r="N23" s="10">
        <f t="shared" si="5"/>
        <v>17.860719770314482</v>
      </c>
      <c r="P23" s="16"/>
      <c r="Q23" s="15"/>
      <c r="R23" s="15"/>
    </row>
    <row r="24" spans="1:18" ht="12.75">
      <c r="A24" s="1" t="s">
        <v>69</v>
      </c>
      <c r="B24" s="3" t="s">
        <v>42</v>
      </c>
      <c r="C24" s="9">
        <f>man!C19</f>
        <v>12892</v>
      </c>
      <c r="D24" s="9">
        <f t="shared" si="0"/>
        <v>14331</v>
      </c>
      <c r="E24" s="9">
        <f>man!E19</f>
        <v>1685</v>
      </c>
      <c r="F24" s="10">
        <f t="shared" si="1"/>
        <v>11.757728002232922</v>
      </c>
      <c r="G24" s="9">
        <f>man!F19</f>
        <v>3473</v>
      </c>
      <c r="H24" s="10">
        <f t="shared" si="2"/>
        <v>24.234177656827853</v>
      </c>
      <c r="I24" s="9">
        <f>man!G19</f>
        <v>4000</v>
      </c>
      <c r="J24" s="10">
        <f t="shared" si="3"/>
        <v>27.91152048007815</v>
      </c>
      <c r="K24" s="9">
        <f>man!H19</f>
        <v>2883</v>
      </c>
      <c r="L24" s="10">
        <f t="shared" si="4"/>
        <v>20.11722838601633</v>
      </c>
      <c r="M24" s="9">
        <f>man!I19</f>
        <v>2290</v>
      </c>
      <c r="N24" s="10">
        <f t="shared" si="5"/>
        <v>15.979345474844742</v>
      </c>
      <c r="P24" s="16"/>
      <c r="Q24" s="15"/>
      <c r="R24" s="15"/>
    </row>
    <row r="25" spans="1:18" ht="12.75">
      <c r="A25" s="1" t="s">
        <v>6</v>
      </c>
      <c r="B25" s="3" t="s">
        <v>57</v>
      </c>
      <c r="C25" s="9">
        <f>man!C20</f>
        <v>7337</v>
      </c>
      <c r="D25" s="9">
        <f t="shared" si="0"/>
        <v>8437</v>
      </c>
      <c r="E25" s="9">
        <f>man!E20</f>
        <v>771</v>
      </c>
      <c r="F25" s="10">
        <f t="shared" si="1"/>
        <v>9.138319307810832</v>
      </c>
      <c r="G25" s="9">
        <f>man!F20</f>
        <v>1944</v>
      </c>
      <c r="H25" s="10">
        <f t="shared" si="2"/>
        <v>23.04136541424677</v>
      </c>
      <c r="I25" s="9">
        <f>man!G20</f>
        <v>2413</v>
      </c>
      <c r="J25" s="10">
        <f t="shared" si="3"/>
        <v>28.600213345976055</v>
      </c>
      <c r="K25" s="9">
        <f>man!H20</f>
        <v>1819</v>
      </c>
      <c r="L25" s="10">
        <f t="shared" si="4"/>
        <v>21.559796136067323</v>
      </c>
      <c r="M25" s="9">
        <f>man!I20</f>
        <v>1490</v>
      </c>
      <c r="N25" s="10">
        <f t="shared" si="5"/>
        <v>17.660305795899017</v>
      </c>
      <c r="P25" s="16"/>
      <c r="Q25" s="15"/>
      <c r="R25" s="15"/>
    </row>
    <row r="26" spans="1:18" ht="12.75">
      <c r="A26" s="1" t="s">
        <v>10</v>
      </c>
      <c r="B26" s="3" t="s">
        <v>65</v>
      </c>
      <c r="C26" s="9">
        <f>man!C21</f>
        <v>3180</v>
      </c>
      <c r="D26" s="9">
        <f t="shared" si="0"/>
        <v>3378</v>
      </c>
      <c r="E26" s="9">
        <f>man!E21</f>
        <v>498</v>
      </c>
      <c r="F26" s="10">
        <f t="shared" si="1"/>
        <v>14.742451154529308</v>
      </c>
      <c r="G26" s="9">
        <f>man!F21</f>
        <v>854</v>
      </c>
      <c r="H26" s="10">
        <f t="shared" si="2"/>
        <v>25.28123149792777</v>
      </c>
      <c r="I26" s="9">
        <f>man!G21</f>
        <v>882</v>
      </c>
      <c r="J26" s="10">
        <f t="shared" si="3"/>
        <v>26.1101243339254</v>
      </c>
      <c r="K26" s="9">
        <f>man!H21</f>
        <v>596</v>
      </c>
      <c r="L26" s="10">
        <f t="shared" si="4"/>
        <v>17.64357608052102</v>
      </c>
      <c r="M26" s="9">
        <f>man!I21</f>
        <v>548</v>
      </c>
      <c r="N26" s="10">
        <f t="shared" si="5"/>
        <v>16.222616933096507</v>
      </c>
      <c r="P26" s="16"/>
      <c r="Q26" s="15"/>
      <c r="R26" s="15"/>
    </row>
    <row r="27" spans="1:18" ht="12.75">
      <c r="A27" s="1" t="s">
        <v>61</v>
      </c>
      <c r="B27" s="3" t="s">
        <v>25</v>
      </c>
      <c r="C27" s="9">
        <f>man!C22</f>
        <v>5456</v>
      </c>
      <c r="D27" s="9">
        <f t="shared" si="0"/>
        <v>5699</v>
      </c>
      <c r="E27" s="9">
        <f>man!E22</f>
        <v>547</v>
      </c>
      <c r="F27" s="10">
        <f t="shared" si="1"/>
        <v>9.598175118441832</v>
      </c>
      <c r="G27" s="9">
        <f>man!F22</f>
        <v>1495</v>
      </c>
      <c r="H27" s="10">
        <f t="shared" si="2"/>
        <v>26.232672398666434</v>
      </c>
      <c r="I27" s="9">
        <f>man!G22</f>
        <v>1676</v>
      </c>
      <c r="J27" s="10">
        <f t="shared" si="3"/>
        <v>29.4086681874013</v>
      </c>
      <c r="K27" s="9">
        <f>man!H22</f>
        <v>1139</v>
      </c>
      <c r="L27" s="10">
        <f t="shared" si="4"/>
        <v>19.985962449552552</v>
      </c>
      <c r="M27" s="9">
        <f>man!I22</f>
        <v>842</v>
      </c>
      <c r="N27" s="10">
        <f t="shared" si="5"/>
        <v>14.774521845937885</v>
      </c>
      <c r="P27" s="16"/>
      <c r="Q27" s="15"/>
      <c r="R27" s="15"/>
    </row>
    <row r="28" spans="1:18" ht="12.75">
      <c r="A28" s="1" t="s">
        <v>27</v>
      </c>
      <c r="B28" s="3" t="s">
        <v>41</v>
      </c>
      <c r="C28" s="9">
        <f>man!C23</f>
        <v>8917</v>
      </c>
      <c r="D28" s="9">
        <f t="shared" si="0"/>
        <v>10483</v>
      </c>
      <c r="E28" s="9">
        <f>man!E23</f>
        <v>982</v>
      </c>
      <c r="F28" s="10">
        <f t="shared" si="1"/>
        <v>9.3675474577888</v>
      </c>
      <c r="G28" s="9">
        <f>man!F23</f>
        <v>2499</v>
      </c>
      <c r="H28" s="10">
        <f t="shared" si="2"/>
        <v>23.838595821806734</v>
      </c>
      <c r="I28" s="9">
        <f>man!G23</f>
        <v>3349</v>
      </c>
      <c r="J28" s="10">
        <f t="shared" si="3"/>
        <v>31.94696174759134</v>
      </c>
      <c r="K28" s="9">
        <f>man!H23</f>
        <v>2119</v>
      </c>
      <c r="L28" s="10">
        <f t="shared" si="4"/>
        <v>20.2136792902795</v>
      </c>
      <c r="M28" s="9">
        <f>man!I23</f>
        <v>1534</v>
      </c>
      <c r="N28" s="10">
        <f t="shared" si="5"/>
        <v>14.633215682533626</v>
      </c>
      <c r="P28" s="16"/>
      <c r="Q28" s="15"/>
      <c r="R28" s="15"/>
    </row>
    <row r="29" spans="1:18" ht="12.75">
      <c r="A29" s="1" t="s">
        <v>46</v>
      </c>
      <c r="B29" s="3" t="s">
        <v>56</v>
      </c>
      <c r="C29" s="9">
        <f>man!C24</f>
        <v>8416</v>
      </c>
      <c r="D29" s="9">
        <f t="shared" si="0"/>
        <v>9107</v>
      </c>
      <c r="E29" s="9">
        <f>man!E24</f>
        <v>739</v>
      </c>
      <c r="F29" s="10">
        <f t="shared" si="1"/>
        <v>8.114637092346547</v>
      </c>
      <c r="G29" s="9">
        <f>man!F24</f>
        <v>1965</v>
      </c>
      <c r="H29" s="10">
        <f t="shared" si="2"/>
        <v>21.576809047985066</v>
      </c>
      <c r="I29" s="9">
        <f>man!G24</f>
        <v>2497</v>
      </c>
      <c r="J29" s="10">
        <f t="shared" si="3"/>
        <v>27.418469309322504</v>
      </c>
      <c r="K29" s="9">
        <f>man!H24</f>
        <v>2046</v>
      </c>
      <c r="L29" s="10">
        <f t="shared" si="4"/>
        <v>22.466234764466893</v>
      </c>
      <c r="M29" s="9">
        <f>man!I24</f>
        <v>1860</v>
      </c>
      <c r="N29" s="10">
        <f t="shared" si="5"/>
        <v>20.423849785878996</v>
      </c>
      <c r="P29" s="16"/>
      <c r="Q29" s="15"/>
      <c r="R29" s="15"/>
    </row>
    <row r="30" spans="1:18" ht="12.75">
      <c r="A30" s="1" t="s">
        <v>5</v>
      </c>
      <c r="B30" s="3" t="s">
        <v>33</v>
      </c>
      <c r="C30" s="9">
        <f>man!C25</f>
        <v>4382</v>
      </c>
      <c r="D30" s="9">
        <f t="shared" si="0"/>
        <v>4761</v>
      </c>
      <c r="E30" s="9">
        <f>man!E25</f>
        <v>416</v>
      </c>
      <c r="F30" s="10">
        <f t="shared" si="1"/>
        <v>8.737660155429532</v>
      </c>
      <c r="G30" s="9">
        <f>man!F25</f>
        <v>1068</v>
      </c>
      <c r="H30" s="10">
        <f t="shared" si="2"/>
        <v>22.432262129804663</v>
      </c>
      <c r="I30" s="9">
        <f>man!G25</f>
        <v>1446</v>
      </c>
      <c r="J30" s="10">
        <f t="shared" si="3"/>
        <v>30.37177063642092</v>
      </c>
      <c r="K30" s="9">
        <f>man!H25</f>
        <v>1042</v>
      </c>
      <c r="L30" s="10">
        <f t="shared" si="4"/>
        <v>21.886158370090318</v>
      </c>
      <c r="M30" s="9">
        <f>man!I25</f>
        <v>789</v>
      </c>
      <c r="N30" s="10">
        <f t="shared" si="5"/>
        <v>16.57214870825457</v>
      </c>
      <c r="P30" s="16"/>
      <c r="Q30" s="15"/>
      <c r="R30" s="15"/>
    </row>
    <row r="31" spans="1:18" ht="12.75">
      <c r="A31" s="1" t="s">
        <v>83</v>
      </c>
      <c r="B31" s="3" t="s">
        <v>44</v>
      </c>
      <c r="C31" s="9">
        <f>man!C26</f>
        <v>14667</v>
      </c>
      <c r="D31" s="9">
        <f t="shared" si="0"/>
        <v>16227</v>
      </c>
      <c r="E31" s="9">
        <f>man!E26</f>
        <v>1618</v>
      </c>
      <c r="F31" s="10">
        <f t="shared" si="1"/>
        <v>9.971035927774697</v>
      </c>
      <c r="G31" s="9">
        <f>man!F26</f>
        <v>4373</v>
      </c>
      <c r="H31" s="10">
        <f t="shared" si="2"/>
        <v>26.948912306649415</v>
      </c>
      <c r="I31" s="9">
        <f>man!G26</f>
        <v>4664</v>
      </c>
      <c r="J31" s="10">
        <f t="shared" si="3"/>
        <v>28.742219757194796</v>
      </c>
      <c r="K31" s="9">
        <f>man!H26</f>
        <v>3162</v>
      </c>
      <c r="L31" s="10">
        <f t="shared" si="4"/>
        <v>19.486041782214826</v>
      </c>
      <c r="M31" s="9">
        <f>man!I26</f>
        <v>2410</v>
      </c>
      <c r="N31" s="10">
        <f t="shared" si="5"/>
        <v>14.851790226166267</v>
      </c>
      <c r="P31" s="16"/>
      <c r="Q31" s="15"/>
      <c r="R31" s="15"/>
    </row>
    <row r="32" spans="1:18" ht="12.75">
      <c r="A32" s="1" t="s">
        <v>67</v>
      </c>
      <c r="B32" s="3" t="s">
        <v>50</v>
      </c>
      <c r="C32" s="9">
        <f>man!C27</f>
        <v>5716</v>
      </c>
      <c r="D32" s="9">
        <f t="shared" si="0"/>
        <v>5936</v>
      </c>
      <c r="E32" s="9">
        <f>man!E27</f>
        <v>520</v>
      </c>
      <c r="F32" s="10">
        <f t="shared" si="1"/>
        <v>8.76010781671159</v>
      </c>
      <c r="G32" s="9">
        <f>man!F27</f>
        <v>1746</v>
      </c>
      <c r="H32" s="10">
        <f t="shared" si="2"/>
        <v>29.41374663072776</v>
      </c>
      <c r="I32" s="9">
        <f>man!G27</f>
        <v>1966</v>
      </c>
      <c r="J32" s="10">
        <f t="shared" si="3"/>
        <v>33.1199460916442</v>
      </c>
      <c r="K32" s="9">
        <f>man!H27</f>
        <v>1043</v>
      </c>
      <c r="L32" s="10">
        <f t="shared" si="4"/>
        <v>17.57075471698113</v>
      </c>
      <c r="M32" s="9">
        <f>man!I27</f>
        <v>661</v>
      </c>
      <c r="N32" s="10">
        <f t="shared" si="5"/>
        <v>11.135444743935311</v>
      </c>
      <c r="P32" s="16"/>
      <c r="Q32" s="15"/>
      <c r="R32" s="15"/>
    </row>
    <row r="33" spans="1:18" ht="12.75">
      <c r="A33" s="1" t="s">
        <v>26</v>
      </c>
      <c r="B33" s="3" t="s">
        <v>34</v>
      </c>
      <c r="C33" s="9">
        <f>man!C28</f>
        <v>12107</v>
      </c>
      <c r="D33" s="9">
        <f t="shared" si="0"/>
        <v>13873</v>
      </c>
      <c r="E33" s="9">
        <f>man!E28</f>
        <v>1476</v>
      </c>
      <c r="F33" s="10">
        <f t="shared" si="1"/>
        <v>10.639371440928421</v>
      </c>
      <c r="G33" s="9">
        <f>man!F28</f>
        <v>3326</v>
      </c>
      <c r="H33" s="10">
        <f t="shared" si="2"/>
        <v>23.974626973257408</v>
      </c>
      <c r="I33" s="9">
        <f>man!G28</f>
        <v>3945</v>
      </c>
      <c r="J33" s="10">
        <f t="shared" si="3"/>
        <v>28.436531391912347</v>
      </c>
      <c r="K33" s="9">
        <f>man!H28</f>
        <v>2756</v>
      </c>
      <c r="L33" s="10">
        <f t="shared" si="4"/>
        <v>19.86592662005334</v>
      </c>
      <c r="M33" s="9">
        <f>man!I28</f>
        <v>2370</v>
      </c>
      <c r="N33" s="10">
        <f t="shared" si="5"/>
        <v>17.083543573848484</v>
      </c>
      <c r="P33" s="16"/>
      <c r="Q33" s="15"/>
      <c r="R33" s="15"/>
    </row>
    <row r="34" spans="1:18" ht="12.75">
      <c r="A34" s="1" t="s">
        <v>20</v>
      </c>
      <c r="B34" s="3" t="s">
        <v>15</v>
      </c>
      <c r="C34" s="9">
        <f>man!C29</f>
        <v>6004</v>
      </c>
      <c r="D34" s="9">
        <f t="shared" si="0"/>
        <v>6297</v>
      </c>
      <c r="E34" s="9">
        <f>man!E29</f>
        <v>699</v>
      </c>
      <c r="F34" s="10">
        <f t="shared" si="1"/>
        <v>11.10052405907575</v>
      </c>
      <c r="G34" s="9">
        <f>man!F29</f>
        <v>1591</v>
      </c>
      <c r="H34" s="10">
        <f t="shared" si="2"/>
        <v>25.26599968238844</v>
      </c>
      <c r="I34" s="9">
        <f>man!G29</f>
        <v>1855</v>
      </c>
      <c r="J34" s="10">
        <f t="shared" si="3"/>
        <v>29.458472288391295</v>
      </c>
      <c r="K34" s="9">
        <f>man!H29</f>
        <v>1178</v>
      </c>
      <c r="L34" s="10">
        <f t="shared" si="4"/>
        <v>18.707320946482454</v>
      </c>
      <c r="M34" s="9">
        <f>man!I29</f>
        <v>974</v>
      </c>
      <c r="N34" s="10">
        <f t="shared" si="5"/>
        <v>15.46768302366206</v>
      </c>
      <c r="P34" s="16"/>
      <c r="Q34" s="15"/>
      <c r="R34" s="15"/>
    </row>
    <row r="35" spans="1:18" ht="12.75">
      <c r="A35" s="1" t="s">
        <v>82</v>
      </c>
      <c r="B35" s="3" t="s">
        <v>54</v>
      </c>
      <c r="C35" s="9">
        <f>man!C30</f>
        <v>11551</v>
      </c>
      <c r="D35" s="9">
        <f t="shared" si="0"/>
        <v>12350</v>
      </c>
      <c r="E35" s="9">
        <f>man!E30</f>
        <v>1388</v>
      </c>
      <c r="F35" s="10">
        <f t="shared" si="1"/>
        <v>11.238866396761134</v>
      </c>
      <c r="G35" s="9">
        <f>man!F30</f>
        <v>2939</v>
      </c>
      <c r="H35" s="10">
        <f t="shared" si="2"/>
        <v>23.79757085020243</v>
      </c>
      <c r="I35" s="9">
        <f>man!G30</f>
        <v>3559</v>
      </c>
      <c r="J35" s="10">
        <f t="shared" si="3"/>
        <v>28.817813765182187</v>
      </c>
      <c r="K35" s="9">
        <f>man!H30</f>
        <v>2582</v>
      </c>
      <c r="L35" s="10">
        <f t="shared" si="4"/>
        <v>20.90688259109312</v>
      </c>
      <c r="M35" s="9">
        <f>man!I30</f>
        <v>1882</v>
      </c>
      <c r="N35" s="10">
        <f t="shared" si="5"/>
        <v>15.238866396761134</v>
      </c>
      <c r="P35" s="16"/>
      <c r="Q35" s="15"/>
      <c r="R35" s="15"/>
    </row>
    <row r="36" spans="1:18" ht="12.75">
      <c r="A36" s="1" t="s">
        <v>32</v>
      </c>
      <c r="B36" s="3" t="s">
        <v>52</v>
      </c>
      <c r="C36" s="9">
        <f>man!C31</f>
        <v>8260</v>
      </c>
      <c r="D36" s="9">
        <f t="shared" si="0"/>
        <v>9093</v>
      </c>
      <c r="E36" s="9">
        <f>man!E31</f>
        <v>836</v>
      </c>
      <c r="F36" s="10">
        <f t="shared" si="1"/>
        <v>9.193885406356538</v>
      </c>
      <c r="G36" s="9">
        <f>man!F31</f>
        <v>1861</v>
      </c>
      <c r="H36" s="10">
        <f t="shared" si="2"/>
        <v>20.466292752666888</v>
      </c>
      <c r="I36" s="9">
        <f>man!G31</f>
        <v>2556</v>
      </c>
      <c r="J36" s="10">
        <f t="shared" si="3"/>
        <v>28.10953480699439</v>
      </c>
      <c r="K36" s="9">
        <f>man!H31</f>
        <v>2169</v>
      </c>
      <c r="L36" s="10">
        <f t="shared" si="4"/>
        <v>23.853513691850875</v>
      </c>
      <c r="M36" s="9">
        <f>man!I31</f>
        <v>1671</v>
      </c>
      <c r="N36" s="10">
        <f t="shared" si="5"/>
        <v>18.376773342131308</v>
      </c>
      <c r="P36" s="16"/>
      <c r="Q36" s="15"/>
      <c r="R36" s="15"/>
    </row>
    <row r="37" spans="1:18" ht="12.75">
      <c r="A37" s="1" t="s">
        <v>0</v>
      </c>
      <c r="B37" s="3" t="s">
        <v>55</v>
      </c>
      <c r="C37" s="9">
        <f>man!C32</f>
        <v>7720</v>
      </c>
      <c r="D37" s="9">
        <f t="shared" si="0"/>
        <v>8283</v>
      </c>
      <c r="E37" s="9">
        <f>man!E32</f>
        <v>990</v>
      </c>
      <c r="F37" s="10">
        <f t="shared" si="1"/>
        <v>11.952191235059761</v>
      </c>
      <c r="G37" s="9">
        <f>man!F32</f>
        <v>2019</v>
      </c>
      <c r="H37" s="10">
        <f t="shared" si="2"/>
        <v>24.37522636725824</v>
      </c>
      <c r="I37" s="9">
        <f>man!G32</f>
        <v>2441</v>
      </c>
      <c r="J37" s="10">
        <f t="shared" si="3"/>
        <v>29.46999879270796</v>
      </c>
      <c r="K37" s="9">
        <f>man!H32</f>
        <v>1661</v>
      </c>
      <c r="L37" s="10">
        <f t="shared" si="4"/>
        <v>20.0531208499336</v>
      </c>
      <c r="M37" s="9">
        <f>man!I32</f>
        <v>1172</v>
      </c>
      <c r="N37" s="10">
        <f t="shared" si="5"/>
        <v>14.149462755040446</v>
      </c>
      <c r="P37" s="16"/>
      <c r="Q37" s="15"/>
      <c r="R37" s="15"/>
    </row>
    <row r="38" spans="1:18" ht="12.75">
      <c r="A38" s="1" t="s">
        <v>72</v>
      </c>
      <c r="B38" s="3" t="s">
        <v>28</v>
      </c>
      <c r="C38" s="9">
        <f>man!C33</f>
        <v>11820</v>
      </c>
      <c r="D38" s="9">
        <f t="shared" si="0"/>
        <v>12807</v>
      </c>
      <c r="E38" s="9">
        <f>man!E33</f>
        <v>1229</v>
      </c>
      <c r="F38" s="10">
        <f t="shared" si="1"/>
        <v>9.596314515499337</v>
      </c>
      <c r="G38" s="9">
        <f>man!F33</f>
        <v>3115</v>
      </c>
      <c r="H38" s="10">
        <f t="shared" si="2"/>
        <v>24.322636058405557</v>
      </c>
      <c r="I38" s="9">
        <f>man!G33</f>
        <v>3526</v>
      </c>
      <c r="J38" s="10">
        <f t="shared" si="3"/>
        <v>27.531818536737724</v>
      </c>
      <c r="K38" s="9">
        <f>man!H33</f>
        <v>2700</v>
      </c>
      <c r="L38" s="10">
        <f t="shared" si="4"/>
        <v>21.082220660576247</v>
      </c>
      <c r="M38" s="9">
        <f>man!I33</f>
        <v>2237</v>
      </c>
      <c r="N38" s="10">
        <f t="shared" si="5"/>
        <v>17.467010228781135</v>
      </c>
      <c r="P38" s="16"/>
      <c r="Q38" s="15"/>
      <c r="R38" s="15"/>
    </row>
    <row r="39" spans="1:18" ht="12.75">
      <c r="A39" s="1" t="s">
        <v>49</v>
      </c>
      <c r="B39" s="3" t="s">
        <v>79</v>
      </c>
      <c r="C39" s="9">
        <f>man!C34</f>
        <v>7196</v>
      </c>
      <c r="D39" s="9">
        <f t="shared" si="0"/>
        <v>7976</v>
      </c>
      <c r="E39" s="9">
        <f>man!E34</f>
        <v>809</v>
      </c>
      <c r="F39" s="10">
        <f t="shared" si="1"/>
        <v>10.142928786359077</v>
      </c>
      <c r="G39" s="9">
        <f>man!F34</f>
        <v>1924</v>
      </c>
      <c r="H39" s="10">
        <f t="shared" si="2"/>
        <v>24.12236710130391</v>
      </c>
      <c r="I39" s="9">
        <f>man!G34</f>
        <v>2418</v>
      </c>
      <c r="J39" s="10">
        <f t="shared" si="3"/>
        <v>30.315947843530594</v>
      </c>
      <c r="K39" s="9">
        <f>man!H34</f>
        <v>1572</v>
      </c>
      <c r="L39" s="10">
        <f t="shared" si="4"/>
        <v>19.709127382146438</v>
      </c>
      <c r="M39" s="9">
        <f>man!I34</f>
        <v>1253</v>
      </c>
      <c r="N39" s="10">
        <f t="shared" si="5"/>
        <v>15.70962888665998</v>
      </c>
      <c r="P39" s="16"/>
      <c r="Q39" s="15"/>
      <c r="R39" s="15"/>
    </row>
    <row r="40" spans="1:18" ht="12.75">
      <c r="A40" s="1" t="s">
        <v>76</v>
      </c>
      <c r="B40" s="3" t="s">
        <v>84</v>
      </c>
      <c r="C40" s="9">
        <f>man!C35</f>
        <v>7055</v>
      </c>
      <c r="D40" s="9">
        <f t="shared" si="0"/>
        <v>8216</v>
      </c>
      <c r="E40" s="9">
        <f>man!E35</f>
        <v>1229</v>
      </c>
      <c r="F40" s="10">
        <f t="shared" si="1"/>
        <v>14.958617332035054</v>
      </c>
      <c r="G40" s="9">
        <f>man!F35</f>
        <v>2171</v>
      </c>
      <c r="H40" s="10">
        <f t="shared" si="2"/>
        <v>26.424050632911396</v>
      </c>
      <c r="I40" s="9">
        <f>man!G35</f>
        <v>2213</v>
      </c>
      <c r="J40" s="10">
        <f t="shared" si="3"/>
        <v>26.935248296007792</v>
      </c>
      <c r="K40" s="9">
        <f>man!H35</f>
        <v>1537</v>
      </c>
      <c r="L40" s="10">
        <f t="shared" si="4"/>
        <v>18.707400194741965</v>
      </c>
      <c r="M40" s="9">
        <f>man!I35</f>
        <v>1066</v>
      </c>
      <c r="N40" s="10">
        <f t="shared" si="5"/>
        <v>12.974683544303797</v>
      </c>
      <c r="P40" s="16"/>
      <c r="Q40" s="15"/>
      <c r="R40" s="15"/>
    </row>
    <row r="41" spans="1:18" ht="12.75">
      <c r="A41" s="1" t="s">
        <v>9</v>
      </c>
      <c r="B41" s="3" t="s">
        <v>35</v>
      </c>
      <c r="C41" s="9">
        <f>man!C36</f>
        <v>8838</v>
      </c>
      <c r="D41" s="9">
        <f t="shared" si="0"/>
        <v>9456</v>
      </c>
      <c r="E41" s="9">
        <f>man!E36</f>
        <v>906</v>
      </c>
      <c r="F41" s="10">
        <f t="shared" si="1"/>
        <v>9.581218274111675</v>
      </c>
      <c r="G41" s="9">
        <f>man!F36</f>
        <v>2543</v>
      </c>
      <c r="H41" s="10">
        <f t="shared" si="2"/>
        <v>26.892978003384094</v>
      </c>
      <c r="I41" s="9">
        <f>man!G36</f>
        <v>2669</v>
      </c>
      <c r="J41" s="10">
        <f t="shared" si="3"/>
        <v>28.225465313028764</v>
      </c>
      <c r="K41" s="9">
        <f>man!H36</f>
        <v>1872</v>
      </c>
      <c r="L41" s="10">
        <f t="shared" si="4"/>
        <v>19.796954314720814</v>
      </c>
      <c r="M41" s="9">
        <f>man!I36</f>
        <v>1466</v>
      </c>
      <c r="N41" s="10">
        <f t="shared" si="5"/>
        <v>15.503384094754653</v>
      </c>
      <c r="P41" s="16"/>
      <c r="Q41" s="15"/>
      <c r="R41" s="15"/>
    </row>
    <row r="42" spans="1:18" ht="12.75">
      <c r="A42" s="1" t="s">
        <v>73</v>
      </c>
      <c r="B42" s="3" t="s">
        <v>78</v>
      </c>
      <c r="C42" s="9">
        <f>man!C37</f>
        <v>10041</v>
      </c>
      <c r="D42" s="9">
        <f t="shared" si="0"/>
        <v>11714</v>
      </c>
      <c r="E42" s="9">
        <f>man!E37</f>
        <v>1100</v>
      </c>
      <c r="F42" s="10">
        <f t="shared" si="1"/>
        <v>9.39047293836435</v>
      </c>
      <c r="G42" s="9">
        <f>man!F37</f>
        <v>2586</v>
      </c>
      <c r="H42" s="10">
        <f t="shared" si="2"/>
        <v>22.076148198736554</v>
      </c>
      <c r="I42" s="9">
        <f>man!G37</f>
        <v>3361</v>
      </c>
      <c r="J42" s="10">
        <f t="shared" si="3"/>
        <v>28.692163223493257</v>
      </c>
      <c r="K42" s="9">
        <f>man!H37</f>
        <v>2702</v>
      </c>
      <c r="L42" s="10">
        <f t="shared" si="4"/>
        <v>23.066416254054978</v>
      </c>
      <c r="M42" s="9">
        <f>man!I37</f>
        <v>1965</v>
      </c>
      <c r="N42" s="10">
        <f t="shared" si="5"/>
        <v>16.77479938535086</v>
      </c>
      <c r="P42" s="16"/>
      <c r="Q42" s="15"/>
      <c r="R42" s="15"/>
    </row>
    <row r="43" spans="1:18" ht="12.75">
      <c r="A43" s="1" t="s">
        <v>29</v>
      </c>
      <c r="B43" s="3" t="s">
        <v>75</v>
      </c>
      <c r="C43" s="9">
        <f>man!C38</f>
        <v>5908</v>
      </c>
      <c r="D43" s="9">
        <f t="shared" si="0"/>
        <v>6836</v>
      </c>
      <c r="E43" s="9">
        <f>man!E38</f>
        <v>541</v>
      </c>
      <c r="F43" s="10">
        <f t="shared" si="1"/>
        <v>7.913984786424811</v>
      </c>
      <c r="G43" s="9">
        <f>man!F38</f>
        <v>1413</v>
      </c>
      <c r="H43" s="10">
        <f t="shared" si="2"/>
        <v>20.66998244587478</v>
      </c>
      <c r="I43" s="9">
        <f>man!G38</f>
        <v>1930</v>
      </c>
      <c r="J43" s="10">
        <f t="shared" si="3"/>
        <v>28.232884727911063</v>
      </c>
      <c r="K43" s="9">
        <f>man!H38</f>
        <v>1491</v>
      </c>
      <c r="L43" s="10">
        <f t="shared" si="4"/>
        <v>21.811000585137506</v>
      </c>
      <c r="M43" s="9">
        <f>man!I38</f>
        <v>1461</v>
      </c>
      <c r="N43" s="10">
        <f t="shared" si="5"/>
        <v>21.372147454651845</v>
      </c>
      <c r="P43" s="16"/>
      <c r="Q43" s="15"/>
      <c r="R43" s="15"/>
    </row>
    <row r="44" spans="1:18" ht="12.75">
      <c r="A44" s="1" t="s">
        <v>68</v>
      </c>
      <c r="B44" s="3" t="s">
        <v>14</v>
      </c>
      <c r="C44" s="9">
        <f>man!C39</f>
        <v>13585</v>
      </c>
      <c r="D44" s="9">
        <f t="shared" si="0"/>
        <v>14541</v>
      </c>
      <c r="E44" s="9">
        <f>man!E39</f>
        <v>1823</v>
      </c>
      <c r="F44" s="10">
        <f t="shared" si="1"/>
        <v>12.536964445361393</v>
      </c>
      <c r="G44" s="9">
        <f>man!F39</f>
        <v>4090</v>
      </c>
      <c r="H44" s="10">
        <f t="shared" si="2"/>
        <v>28.127364005226603</v>
      </c>
      <c r="I44" s="9">
        <f>man!G39</f>
        <v>3825</v>
      </c>
      <c r="J44" s="10">
        <f t="shared" si="3"/>
        <v>26.304930885083554</v>
      </c>
      <c r="K44" s="9">
        <f>man!H39</f>
        <v>2661</v>
      </c>
      <c r="L44" s="10">
        <f t="shared" si="4"/>
        <v>18.299979368681658</v>
      </c>
      <c r="M44" s="9">
        <f>man!I39</f>
        <v>2142</v>
      </c>
      <c r="N44" s="10">
        <f t="shared" si="5"/>
        <v>14.730761295646792</v>
      </c>
      <c r="P44" s="16"/>
      <c r="Q44" s="15"/>
      <c r="R44" s="15"/>
    </row>
    <row r="45" spans="1:18" ht="12.75">
      <c r="A45" s="1" t="s">
        <v>19</v>
      </c>
      <c r="B45" s="3" t="s">
        <v>81</v>
      </c>
      <c r="C45" s="9">
        <f>man!C40</f>
        <v>6202</v>
      </c>
      <c r="D45" s="9">
        <f t="shared" si="0"/>
        <v>6478</v>
      </c>
      <c r="E45" s="9">
        <f>man!E40</f>
        <v>892</v>
      </c>
      <c r="F45" s="10">
        <f t="shared" si="1"/>
        <v>13.769682000617475</v>
      </c>
      <c r="G45" s="9">
        <f>man!F40</f>
        <v>1794</v>
      </c>
      <c r="H45" s="10">
        <f t="shared" si="2"/>
        <v>27.693732633528867</v>
      </c>
      <c r="I45" s="9">
        <f>man!G40</f>
        <v>1830</v>
      </c>
      <c r="J45" s="10">
        <f t="shared" si="3"/>
        <v>28.249459709786972</v>
      </c>
      <c r="K45" s="9">
        <f>man!H40</f>
        <v>1090</v>
      </c>
      <c r="L45" s="10">
        <f t="shared" si="4"/>
        <v>16.826180920037046</v>
      </c>
      <c r="M45" s="9">
        <f>man!I40</f>
        <v>872</v>
      </c>
      <c r="N45" s="10">
        <f t="shared" si="5"/>
        <v>13.46094473602964</v>
      </c>
      <c r="P45" s="16"/>
      <c r="Q45" s="15"/>
      <c r="R45" s="15"/>
    </row>
    <row r="46" spans="1:18" ht="12.75">
      <c r="A46" s="1" t="s">
        <v>48</v>
      </c>
      <c r="B46" s="3" t="s">
        <v>17</v>
      </c>
      <c r="C46" s="9">
        <f>man!C41</f>
        <v>6219</v>
      </c>
      <c r="D46" s="9">
        <f t="shared" si="0"/>
        <v>7152</v>
      </c>
      <c r="E46" s="9">
        <f>man!E41</f>
        <v>590</v>
      </c>
      <c r="F46" s="10">
        <f t="shared" si="1"/>
        <v>8.249440715883669</v>
      </c>
      <c r="G46" s="9">
        <f>man!F41</f>
        <v>1581</v>
      </c>
      <c r="H46" s="10">
        <f t="shared" si="2"/>
        <v>22.105704697986578</v>
      </c>
      <c r="I46" s="9">
        <f>man!G41</f>
        <v>2039</v>
      </c>
      <c r="J46" s="10">
        <f t="shared" si="3"/>
        <v>28.509507829977625</v>
      </c>
      <c r="K46" s="9">
        <f>man!H41</f>
        <v>1652</v>
      </c>
      <c r="L46" s="10">
        <f t="shared" si="4"/>
        <v>23.09843400447427</v>
      </c>
      <c r="M46" s="9">
        <f>man!I41</f>
        <v>1290</v>
      </c>
      <c r="N46" s="10">
        <f t="shared" si="5"/>
        <v>18.036912751677853</v>
      </c>
      <c r="P46" s="16"/>
      <c r="Q46" s="15"/>
      <c r="R46" s="15"/>
    </row>
    <row r="47" spans="1:18" ht="12.75">
      <c r="A47" s="1" t="s">
        <v>59</v>
      </c>
      <c r="B47" s="3" t="s">
        <v>80</v>
      </c>
      <c r="C47" s="9">
        <f>man!C42</f>
        <v>7112</v>
      </c>
      <c r="D47" s="9">
        <f t="shared" si="0"/>
        <v>8055</v>
      </c>
      <c r="E47" s="9">
        <f>man!E42</f>
        <v>698</v>
      </c>
      <c r="F47" s="10">
        <f t="shared" si="1"/>
        <v>8.665425201738051</v>
      </c>
      <c r="G47" s="9">
        <f>man!F42</f>
        <v>1698</v>
      </c>
      <c r="H47" s="10">
        <f t="shared" si="2"/>
        <v>21.08007448789572</v>
      </c>
      <c r="I47" s="9">
        <f>man!G42</f>
        <v>2415</v>
      </c>
      <c r="J47" s="10">
        <f t="shared" si="3"/>
        <v>29.981378026070765</v>
      </c>
      <c r="K47" s="9">
        <f>man!H42</f>
        <v>1862</v>
      </c>
      <c r="L47" s="10">
        <f t="shared" si="4"/>
        <v>23.116076970825574</v>
      </c>
      <c r="M47" s="9">
        <f>man!I42</f>
        <v>1382</v>
      </c>
      <c r="N47" s="10">
        <f t="shared" si="5"/>
        <v>17.157045313469897</v>
      </c>
      <c r="P47" s="16"/>
      <c r="Q47" s="15"/>
      <c r="R47" s="15"/>
    </row>
    <row r="48" spans="1:18" ht="12.75">
      <c r="A48" s="1" t="s">
        <v>63</v>
      </c>
      <c r="B48" s="3" t="s">
        <v>31</v>
      </c>
      <c r="C48" s="9">
        <f>man!C43</f>
        <v>6488</v>
      </c>
      <c r="D48" s="9">
        <f t="shared" si="0"/>
        <v>6932</v>
      </c>
      <c r="E48" s="9">
        <f>man!E43</f>
        <v>763</v>
      </c>
      <c r="F48" s="10">
        <f t="shared" si="1"/>
        <v>11.006924408540105</v>
      </c>
      <c r="G48" s="9">
        <f>man!F43</f>
        <v>1743</v>
      </c>
      <c r="H48" s="10">
        <f t="shared" si="2"/>
        <v>25.144258511252165</v>
      </c>
      <c r="I48" s="9">
        <f>man!G43</f>
        <v>1941</v>
      </c>
      <c r="J48" s="10">
        <f t="shared" si="3"/>
        <v>28.00057703404501</v>
      </c>
      <c r="K48" s="9">
        <f>man!H43</f>
        <v>1403</v>
      </c>
      <c r="L48" s="10">
        <f t="shared" si="4"/>
        <v>20.239469128678593</v>
      </c>
      <c r="M48" s="9">
        <f>man!I43</f>
        <v>1082</v>
      </c>
      <c r="N48" s="10">
        <f t="shared" si="5"/>
        <v>15.608770917484133</v>
      </c>
      <c r="P48" s="16"/>
      <c r="Q48" s="15"/>
      <c r="R48" s="15"/>
    </row>
    <row r="49" spans="2:14" s="2" customFormat="1" ht="12.75">
      <c r="B49" s="3" t="s">
        <v>91</v>
      </c>
      <c r="C49" s="4">
        <f>SUM(C7:C48)</f>
        <v>390443</v>
      </c>
      <c r="D49" s="4">
        <f>SUM(D7:D48)</f>
        <v>426404</v>
      </c>
      <c r="E49" s="4">
        <f aca="true" t="shared" si="6" ref="E49:M49">SUM(E7:E48)</f>
        <v>44068</v>
      </c>
      <c r="F49" s="11">
        <f>E49/D49*100</f>
        <v>10.33479986116453</v>
      </c>
      <c r="G49" s="4">
        <f t="shared" si="6"/>
        <v>105082</v>
      </c>
      <c r="H49" s="11">
        <f>G49/D49*100</f>
        <v>24.643765067869907</v>
      </c>
      <c r="I49" s="4">
        <f t="shared" si="6"/>
        <v>121833</v>
      </c>
      <c r="J49" s="11">
        <f>I49/D49*100</f>
        <v>28.57219913509254</v>
      </c>
      <c r="K49" s="4">
        <f t="shared" si="6"/>
        <v>85814</v>
      </c>
      <c r="L49" s="11">
        <f>K49/D49*100</f>
        <v>20.12504573127832</v>
      </c>
      <c r="M49" s="4">
        <f t="shared" si="6"/>
        <v>69607</v>
      </c>
      <c r="N49" s="11">
        <f>M49/D49*100</f>
        <v>16.324190204594704</v>
      </c>
    </row>
    <row r="50" spans="2:14" ht="60" customHeight="1">
      <c r="B50" s="26" t="s">
        <v>96</v>
      </c>
      <c r="C50" s="26"/>
      <c r="D50" s="26"/>
      <c r="E50" s="26"/>
      <c r="F50" s="26"/>
      <c r="G50" s="26"/>
      <c r="H50" s="26"/>
      <c r="I50" s="26"/>
      <c r="J50" s="26"/>
      <c r="K50" s="26"/>
      <c r="L50" s="26"/>
      <c r="M50" s="26"/>
      <c r="N50" s="26"/>
    </row>
  </sheetData>
  <sheetProtection/>
  <mergeCells count="12">
    <mergeCell ref="A1:N1"/>
    <mergeCell ref="B50:N50"/>
    <mergeCell ref="K5:L5"/>
    <mergeCell ref="M5:N5"/>
    <mergeCell ref="E4:N4"/>
    <mergeCell ref="B4:B6"/>
    <mergeCell ref="C4:C6"/>
    <mergeCell ref="D4:D6"/>
    <mergeCell ref="E5:F5"/>
    <mergeCell ref="G5:H5"/>
    <mergeCell ref="I5:J5"/>
    <mergeCell ref="B2:N2"/>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11858</v>
      </c>
      <c r="D2" s="13">
        <v>12854</v>
      </c>
      <c r="E2" s="13">
        <v>1545</v>
      </c>
      <c r="F2" s="13">
        <v>3174</v>
      </c>
      <c r="G2" s="13">
        <v>3756</v>
      </c>
      <c r="H2" s="13">
        <v>2464</v>
      </c>
      <c r="I2" s="13">
        <v>1915</v>
      </c>
    </row>
    <row r="3" spans="1:9" ht="12.75">
      <c r="A3" s="17" t="s">
        <v>47</v>
      </c>
      <c r="B3" s="13" t="s">
        <v>11</v>
      </c>
      <c r="C3" s="13">
        <v>11080</v>
      </c>
      <c r="D3" s="13">
        <v>12178</v>
      </c>
      <c r="E3" s="13">
        <v>1341</v>
      </c>
      <c r="F3" s="13">
        <v>2866</v>
      </c>
      <c r="G3" s="13">
        <v>3446</v>
      </c>
      <c r="H3" s="13">
        <v>2478</v>
      </c>
      <c r="I3" s="13">
        <v>2047</v>
      </c>
    </row>
    <row r="4" spans="1:9" ht="12.75">
      <c r="A4" s="13" t="s">
        <v>58</v>
      </c>
      <c r="B4" s="13" t="s">
        <v>13</v>
      </c>
      <c r="C4" s="13">
        <v>9905</v>
      </c>
      <c r="D4" s="13">
        <v>11006</v>
      </c>
      <c r="E4" s="13">
        <v>919</v>
      </c>
      <c r="F4" s="13">
        <v>2459</v>
      </c>
      <c r="G4" s="13">
        <v>3351</v>
      </c>
      <c r="H4" s="13">
        <v>2403</v>
      </c>
      <c r="I4" s="13">
        <v>1874</v>
      </c>
    </row>
    <row r="5" spans="1:9" ht="12.75">
      <c r="A5" s="13" t="s">
        <v>2</v>
      </c>
      <c r="B5" s="13" t="s">
        <v>62</v>
      </c>
      <c r="C5" s="13">
        <v>9618</v>
      </c>
      <c r="D5" s="13">
        <v>10733</v>
      </c>
      <c r="E5" s="13">
        <v>912</v>
      </c>
      <c r="F5" s="13">
        <v>2515</v>
      </c>
      <c r="G5" s="13">
        <v>3010</v>
      </c>
      <c r="H5" s="13">
        <v>2346</v>
      </c>
      <c r="I5" s="13">
        <v>1950</v>
      </c>
    </row>
    <row r="6" spans="1:9" ht="12.75">
      <c r="A6" s="13" t="s">
        <v>1</v>
      </c>
      <c r="B6" s="13" t="s">
        <v>60</v>
      </c>
      <c r="C6" s="13">
        <v>17527</v>
      </c>
      <c r="D6" s="13">
        <v>19338</v>
      </c>
      <c r="E6" s="13">
        <v>2531</v>
      </c>
      <c r="F6" s="13">
        <v>5233</v>
      </c>
      <c r="G6" s="13">
        <v>5753</v>
      </c>
      <c r="H6" s="13">
        <v>3361</v>
      </c>
      <c r="I6" s="13">
        <v>2460</v>
      </c>
    </row>
    <row r="7" spans="1:9" ht="12.75">
      <c r="A7" s="13" t="s">
        <v>21</v>
      </c>
      <c r="B7" s="13" t="s">
        <v>70</v>
      </c>
      <c r="C7" s="13">
        <v>8289</v>
      </c>
      <c r="D7" s="13">
        <v>9607</v>
      </c>
      <c r="E7" s="13">
        <v>1177</v>
      </c>
      <c r="F7" s="13">
        <v>2187</v>
      </c>
      <c r="G7" s="13">
        <v>2566</v>
      </c>
      <c r="H7" s="13">
        <v>1891</v>
      </c>
      <c r="I7" s="13">
        <v>1786</v>
      </c>
    </row>
    <row r="8" spans="1:9" ht="12.75">
      <c r="A8" s="13" t="s">
        <v>18</v>
      </c>
      <c r="B8" s="13" t="s">
        <v>37</v>
      </c>
      <c r="C8" s="13">
        <v>7695</v>
      </c>
      <c r="D8" s="13">
        <v>8146</v>
      </c>
      <c r="E8" s="13">
        <v>819</v>
      </c>
      <c r="F8" s="13">
        <v>1781</v>
      </c>
      <c r="G8" s="13">
        <v>2566</v>
      </c>
      <c r="H8" s="13">
        <v>1773</v>
      </c>
      <c r="I8" s="13">
        <v>1207</v>
      </c>
    </row>
    <row r="9" spans="1:9" ht="12.75">
      <c r="A9" s="13" t="s">
        <v>22</v>
      </c>
      <c r="B9" s="13" t="s">
        <v>74</v>
      </c>
      <c r="C9" s="13">
        <v>9954</v>
      </c>
      <c r="D9" s="13">
        <v>10197</v>
      </c>
      <c r="E9" s="13">
        <v>982</v>
      </c>
      <c r="F9" s="13">
        <v>2776</v>
      </c>
      <c r="G9" s="13">
        <v>2895</v>
      </c>
      <c r="H9" s="13">
        <v>1880</v>
      </c>
      <c r="I9" s="13">
        <v>1664</v>
      </c>
    </row>
    <row r="10" spans="1:9" ht="12.75">
      <c r="A10" s="13" t="s">
        <v>24</v>
      </c>
      <c r="B10" s="13" t="s">
        <v>71</v>
      </c>
      <c r="C10" s="13">
        <v>5956</v>
      </c>
      <c r="D10" s="13">
        <v>6266</v>
      </c>
      <c r="E10" s="13">
        <v>507</v>
      </c>
      <c r="F10" s="13">
        <v>1301</v>
      </c>
      <c r="G10" s="13">
        <v>1929</v>
      </c>
      <c r="H10" s="13">
        <v>1388</v>
      </c>
      <c r="I10" s="13">
        <v>1141</v>
      </c>
    </row>
    <row r="11" spans="1:9" ht="12.75">
      <c r="A11" s="13" t="s">
        <v>30</v>
      </c>
      <c r="B11" s="13" t="s">
        <v>45</v>
      </c>
      <c r="C11" s="13">
        <v>27542</v>
      </c>
      <c r="D11" s="13">
        <v>28428</v>
      </c>
      <c r="E11" s="13">
        <v>1829</v>
      </c>
      <c r="F11" s="13">
        <v>7770</v>
      </c>
      <c r="G11" s="13">
        <v>8127</v>
      </c>
      <c r="H11" s="13">
        <v>5709</v>
      </c>
      <c r="I11" s="13">
        <v>4993</v>
      </c>
    </row>
    <row r="12" spans="1:9" ht="12.75">
      <c r="A12" s="13" t="s">
        <v>77</v>
      </c>
      <c r="B12" s="13" t="s">
        <v>16</v>
      </c>
      <c r="C12" s="13">
        <v>7090</v>
      </c>
      <c r="D12" s="13">
        <v>7460</v>
      </c>
      <c r="E12" s="13">
        <v>749</v>
      </c>
      <c r="F12" s="13">
        <v>1698</v>
      </c>
      <c r="G12" s="13">
        <v>2204</v>
      </c>
      <c r="H12" s="13">
        <v>1512</v>
      </c>
      <c r="I12" s="13">
        <v>1297</v>
      </c>
    </row>
    <row r="13" spans="1:9" ht="12.75">
      <c r="A13" s="13" t="s">
        <v>64</v>
      </c>
      <c r="B13" s="13" t="s">
        <v>12</v>
      </c>
      <c r="C13" s="13">
        <v>5371</v>
      </c>
      <c r="D13" s="13">
        <v>5947</v>
      </c>
      <c r="E13" s="13">
        <v>597</v>
      </c>
      <c r="F13" s="13">
        <v>1453</v>
      </c>
      <c r="G13" s="13">
        <v>1564</v>
      </c>
      <c r="H13" s="13">
        <v>1196</v>
      </c>
      <c r="I13" s="13">
        <v>1137</v>
      </c>
    </row>
    <row r="14" spans="1:9" ht="12.75">
      <c r="A14" s="13" t="s">
        <v>38</v>
      </c>
      <c r="B14" s="13" t="s">
        <v>3</v>
      </c>
      <c r="C14" s="13">
        <v>4842</v>
      </c>
      <c r="D14" s="13">
        <v>5133</v>
      </c>
      <c r="E14" s="13">
        <v>547</v>
      </c>
      <c r="F14" s="13">
        <v>1294</v>
      </c>
      <c r="G14" s="13">
        <v>1418</v>
      </c>
      <c r="H14" s="13">
        <v>1059</v>
      </c>
      <c r="I14" s="13">
        <v>815</v>
      </c>
    </row>
    <row r="15" spans="1:9" ht="12.75">
      <c r="A15" s="13" t="s">
        <v>51</v>
      </c>
      <c r="B15" s="13" t="s">
        <v>43</v>
      </c>
      <c r="C15" s="13">
        <v>18211</v>
      </c>
      <c r="D15" s="13">
        <v>18868</v>
      </c>
      <c r="E15" s="13">
        <v>2378</v>
      </c>
      <c r="F15" s="13">
        <v>5155</v>
      </c>
      <c r="G15" s="13">
        <v>5150</v>
      </c>
      <c r="H15" s="13">
        <v>3338</v>
      </c>
      <c r="I15" s="13">
        <v>2847</v>
      </c>
    </row>
    <row r="16" spans="1:9" ht="12.75">
      <c r="A16" s="13" t="s">
        <v>23</v>
      </c>
      <c r="B16" s="13" t="s">
        <v>40</v>
      </c>
      <c r="C16" s="13">
        <v>10933</v>
      </c>
      <c r="D16" s="13">
        <v>11583</v>
      </c>
      <c r="E16" s="13">
        <v>991</v>
      </c>
      <c r="F16" s="13">
        <v>2706</v>
      </c>
      <c r="G16" s="13">
        <v>3118</v>
      </c>
      <c r="H16" s="13">
        <v>2371</v>
      </c>
      <c r="I16" s="13">
        <v>2397</v>
      </c>
    </row>
    <row r="17" spans="1:9" ht="12.75">
      <c r="A17" s="13" t="s">
        <v>53</v>
      </c>
      <c r="B17" s="13" t="s">
        <v>4</v>
      </c>
      <c r="C17" s="13">
        <v>4966</v>
      </c>
      <c r="D17" s="13">
        <v>5265</v>
      </c>
      <c r="E17" s="13">
        <v>578</v>
      </c>
      <c r="F17" s="13">
        <v>1379</v>
      </c>
      <c r="G17" s="13">
        <v>1617</v>
      </c>
      <c r="H17" s="13">
        <v>998</v>
      </c>
      <c r="I17" s="13">
        <v>693</v>
      </c>
    </row>
    <row r="18" spans="1:9" ht="12.75">
      <c r="A18" s="13" t="s">
        <v>8</v>
      </c>
      <c r="B18" s="13" t="s">
        <v>36</v>
      </c>
      <c r="C18" s="13">
        <v>12537</v>
      </c>
      <c r="D18" s="13">
        <v>14977</v>
      </c>
      <c r="E18" s="13">
        <v>1921</v>
      </c>
      <c r="F18" s="13">
        <v>3524</v>
      </c>
      <c r="G18" s="13">
        <v>3947</v>
      </c>
      <c r="H18" s="13">
        <v>2910</v>
      </c>
      <c r="I18" s="13">
        <v>2675</v>
      </c>
    </row>
    <row r="19" spans="1:9" ht="12.75">
      <c r="A19" s="13" t="s">
        <v>69</v>
      </c>
      <c r="B19" s="13" t="s">
        <v>42</v>
      </c>
      <c r="C19" s="13">
        <v>12892</v>
      </c>
      <c r="D19" s="13">
        <v>14331</v>
      </c>
      <c r="E19" s="13">
        <v>1685</v>
      </c>
      <c r="F19" s="13">
        <v>3473</v>
      </c>
      <c r="G19" s="13">
        <v>4000</v>
      </c>
      <c r="H19" s="13">
        <v>2883</v>
      </c>
      <c r="I19" s="13">
        <v>2290</v>
      </c>
    </row>
    <row r="20" spans="1:9" ht="12.75">
      <c r="A20" s="13" t="s">
        <v>6</v>
      </c>
      <c r="B20" s="13" t="s">
        <v>57</v>
      </c>
      <c r="C20" s="13">
        <v>7337</v>
      </c>
      <c r="D20" s="13">
        <v>8437</v>
      </c>
      <c r="E20" s="13">
        <v>771</v>
      </c>
      <c r="F20" s="13">
        <v>1944</v>
      </c>
      <c r="G20" s="13">
        <v>2413</v>
      </c>
      <c r="H20" s="13">
        <v>1819</v>
      </c>
      <c r="I20" s="13">
        <v>1490</v>
      </c>
    </row>
    <row r="21" spans="1:9" ht="12.75">
      <c r="A21" s="13" t="s">
        <v>10</v>
      </c>
      <c r="B21" s="13" t="s">
        <v>65</v>
      </c>
      <c r="C21" s="13">
        <v>3180</v>
      </c>
      <c r="D21" s="13">
        <v>3378</v>
      </c>
      <c r="E21" s="13">
        <v>498</v>
      </c>
      <c r="F21" s="13">
        <v>854</v>
      </c>
      <c r="G21" s="13">
        <v>882</v>
      </c>
      <c r="H21" s="13">
        <v>596</v>
      </c>
      <c r="I21" s="13">
        <v>548</v>
      </c>
    </row>
    <row r="22" spans="1:9" ht="12.75">
      <c r="A22" s="13" t="s">
        <v>61</v>
      </c>
      <c r="B22" s="13" t="s">
        <v>25</v>
      </c>
      <c r="C22" s="13">
        <v>5456</v>
      </c>
      <c r="D22" s="13">
        <v>5699</v>
      </c>
      <c r="E22" s="13">
        <v>547</v>
      </c>
      <c r="F22" s="13">
        <v>1495</v>
      </c>
      <c r="G22" s="13">
        <v>1676</v>
      </c>
      <c r="H22" s="13">
        <v>1139</v>
      </c>
      <c r="I22" s="13">
        <v>842</v>
      </c>
    </row>
    <row r="23" spans="1:9" ht="12.75">
      <c r="A23" s="13" t="s">
        <v>27</v>
      </c>
      <c r="B23" s="13" t="s">
        <v>41</v>
      </c>
      <c r="C23" s="13">
        <v>8917</v>
      </c>
      <c r="D23" s="13">
        <v>10483</v>
      </c>
      <c r="E23" s="13">
        <v>982</v>
      </c>
      <c r="F23" s="13">
        <v>2499</v>
      </c>
      <c r="G23" s="13">
        <v>3349</v>
      </c>
      <c r="H23" s="13">
        <v>2119</v>
      </c>
      <c r="I23" s="13">
        <v>1534</v>
      </c>
    </row>
    <row r="24" spans="1:9" ht="12.75">
      <c r="A24" s="13" t="s">
        <v>46</v>
      </c>
      <c r="B24" s="13" t="s">
        <v>56</v>
      </c>
      <c r="C24" s="13">
        <v>8416</v>
      </c>
      <c r="D24" s="13">
        <v>9107</v>
      </c>
      <c r="E24" s="13">
        <v>739</v>
      </c>
      <c r="F24" s="13">
        <v>1965</v>
      </c>
      <c r="G24" s="13">
        <v>2497</v>
      </c>
      <c r="H24" s="13">
        <v>2046</v>
      </c>
      <c r="I24" s="13">
        <v>1860</v>
      </c>
    </row>
    <row r="25" spans="1:9" ht="12.75">
      <c r="A25" s="13" t="s">
        <v>5</v>
      </c>
      <c r="B25" s="13" t="s">
        <v>33</v>
      </c>
      <c r="C25" s="13">
        <v>4382</v>
      </c>
      <c r="D25" s="13">
        <v>4761</v>
      </c>
      <c r="E25" s="13">
        <v>416</v>
      </c>
      <c r="F25" s="13">
        <v>1068</v>
      </c>
      <c r="G25" s="13">
        <v>1446</v>
      </c>
      <c r="H25" s="13">
        <v>1042</v>
      </c>
      <c r="I25" s="13">
        <v>789</v>
      </c>
    </row>
    <row r="26" spans="1:9" ht="12.75">
      <c r="A26" s="13" t="s">
        <v>83</v>
      </c>
      <c r="B26" s="13" t="s">
        <v>44</v>
      </c>
      <c r="C26" s="13">
        <v>14667</v>
      </c>
      <c r="D26" s="13">
        <v>16227</v>
      </c>
      <c r="E26" s="13">
        <v>1618</v>
      </c>
      <c r="F26" s="13">
        <v>4373</v>
      </c>
      <c r="G26" s="13">
        <v>4664</v>
      </c>
      <c r="H26" s="13">
        <v>3162</v>
      </c>
      <c r="I26" s="13">
        <v>2410</v>
      </c>
    </row>
    <row r="27" spans="1:9" ht="12.75">
      <c r="A27" s="13" t="s">
        <v>67</v>
      </c>
      <c r="B27" s="13" t="s">
        <v>50</v>
      </c>
      <c r="C27" s="13">
        <v>5716</v>
      </c>
      <c r="D27" s="13">
        <v>5936</v>
      </c>
      <c r="E27" s="13">
        <v>520</v>
      </c>
      <c r="F27" s="13">
        <v>1746</v>
      </c>
      <c r="G27" s="13">
        <v>1966</v>
      </c>
      <c r="H27" s="13">
        <v>1043</v>
      </c>
      <c r="I27" s="13">
        <v>661</v>
      </c>
    </row>
    <row r="28" spans="1:9" ht="12.75">
      <c r="A28" s="13" t="s">
        <v>26</v>
      </c>
      <c r="B28" s="13" t="s">
        <v>34</v>
      </c>
      <c r="C28" s="13">
        <v>12107</v>
      </c>
      <c r="D28" s="13">
        <v>13873</v>
      </c>
      <c r="E28" s="13">
        <v>1476</v>
      </c>
      <c r="F28" s="13">
        <v>3326</v>
      </c>
      <c r="G28" s="13">
        <v>3945</v>
      </c>
      <c r="H28" s="13">
        <v>2756</v>
      </c>
      <c r="I28" s="13">
        <v>2370</v>
      </c>
    </row>
    <row r="29" spans="1:9" ht="12.75">
      <c r="A29" s="13" t="s">
        <v>20</v>
      </c>
      <c r="B29" s="13" t="s">
        <v>15</v>
      </c>
      <c r="C29" s="13">
        <v>6004</v>
      </c>
      <c r="D29" s="13">
        <v>6297</v>
      </c>
      <c r="E29" s="13">
        <v>699</v>
      </c>
      <c r="F29" s="13">
        <v>1591</v>
      </c>
      <c r="G29" s="13">
        <v>1855</v>
      </c>
      <c r="H29" s="13">
        <v>1178</v>
      </c>
      <c r="I29" s="13">
        <v>974</v>
      </c>
    </row>
    <row r="30" spans="1:9" ht="12.75">
      <c r="A30" s="13" t="s">
        <v>82</v>
      </c>
      <c r="B30" s="13" t="s">
        <v>54</v>
      </c>
      <c r="C30" s="13">
        <v>11551</v>
      </c>
      <c r="D30" s="13">
        <v>12350</v>
      </c>
      <c r="E30" s="13">
        <v>1388</v>
      </c>
      <c r="F30" s="13">
        <v>2939</v>
      </c>
      <c r="G30" s="13">
        <v>3559</v>
      </c>
      <c r="H30" s="13">
        <v>2582</v>
      </c>
      <c r="I30" s="13">
        <v>1882</v>
      </c>
    </row>
    <row r="31" spans="1:9" ht="12.75">
      <c r="A31" s="13" t="s">
        <v>32</v>
      </c>
      <c r="B31" s="13" t="s">
        <v>52</v>
      </c>
      <c r="C31" s="13">
        <v>8260</v>
      </c>
      <c r="D31" s="13">
        <v>9093</v>
      </c>
      <c r="E31" s="13">
        <v>836</v>
      </c>
      <c r="F31" s="13">
        <v>1861</v>
      </c>
      <c r="G31" s="13">
        <v>2556</v>
      </c>
      <c r="H31" s="13">
        <v>2169</v>
      </c>
      <c r="I31" s="13">
        <v>1671</v>
      </c>
    </row>
    <row r="32" spans="1:9" ht="12.75">
      <c r="A32" s="13" t="s">
        <v>0</v>
      </c>
      <c r="B32" s="13" t="s">
        <v>55</v>
      </c>
      <c r="C32" s="13">
        <v>7720</v>
      </c>
      <c r="D32" s="13">
        <v>8283</v>
      </c>
      <c r="E32" s="13">
        <v>990</v>
      </c>
      <c r="F32" s="13">
        <v>2019</v>
      </c>
      <c r="G32" s="13">
        <v>2441</v>
      </c>
      <c r="H32" s="13">
        <v>1661</v>
      </c>
      <c r="I32" s="13">
        <v>1172</v>
      </c>
    </row>
    <row r="33" spans="1:9" ht="12.75">
      <c r="A33" s="13" t="s">
        <v>72</v>
      </c>
      <c r="B33" s="13" t="s">
        <v>28</v>
      </c>
      <c r="C33" s="13">
        <v>11820</v>
      </c>
      <c r="D33" s="13">
        <v>12807</v>
      </c>
      <c r="E33" s="13">
        <v>1229</v>
      </c>
      <c r="F33" s="13">
        <v>3115</v>
      </c>
      <c r="G33" s="13">
        <v>3526</v>
      </c>
      <c r="H33" s="13">
        <v>2700</v>
      </c>
      <c r="I33" s="13">
        <v>2237</v>
      </c>
    </row>
    <row r="34" spans="1:9" ht="12.75">
      <c r="A34" s="13" t="s">
        <v>49</v>
      </c>
      <c r="B34" s="13" t="s">
        <v>79</v>
      </c>
      <c r="C34" s="13">
        <v>7196</v>
      </c>
      <c r="D34" s="13">
        <v>7976</v>
      </c>
      <c r="E34" s="13">
        <v>809</v>
      </c>
      <c r="F34" s="13">
        <v>1924</v>
      </c>
      <c r="G34" s="13">
        <v>2418</v>
      </c>
      <c r="H34" s="13">
        <v>1572</v>
      </c>
      <c r="I34" s="13">
        <v>1253</v>
      </c>
    </row>
    <row r="35" spans="1:9" ht="12.75">
      <c r="A35" s="13" t="s">
        <v>76</v>
      </c>
      <c r="B35" s="13" t="s">
        <v>84</v>
      </c>
      <c r="C35" s="13">
        <v>7055</v>
      </c>
      <c r="D35" s="13">
        <v>8216</v>
      </c>
      <c r="E35" s="13">
        <v>1229</v>
      </c>
      <c r="F35" s="13">
        <v>2171</v>
      </c>
      <c r="G35" s="13">
        <v>2213</v>
      </c>
      <c r="H35" s="13">
        <v>1537</v>
      </c>
      <c r="I35" s="13">
        <v>1066</v>
      </c>
    </row>
    <row r="36" spans="1:9" ht="12.75">
      <c r="A36" s="13" t="s">
        <v>9</v>
      </c>
      <c r="B36" s="13" t="s">
        <v>35</v>
      </c>
      <c r="C36" s="13">
        <v>8838</v>
      </c>
      <c r="D36" s="13">
        <v>9456</v>
      </c>
      <c r="E36" s="13">
        <v>906</v>
      </c>
      <c r="F36" s="13">
        <v>2543</v>
      </c>
      <c r="G36" s="13">
        <v>2669</v>
      </c>
      <c r="H36" s="13">
        <v>1872</v>
      </c>
      <c r="I36" s="13">
        <v>1466</v>
      </c>
    </row>
    <row r="37" spans="1:9" ht="12.75">
      <c r="A37" s="13" t="s">
        <v>73</v>
      </c>
      <c r="B37" s="13" t="s">
        <v>78</v>
      </c>
      <c r="C37" s="13">
        <v>10041</v>
      </c>
      <c r="D37" s="13">
        <v>11714</v>
      </c>
      <c r="E37" s="13">
        <v>1100</v>
      </c>
      <c r="F37" s="13">
        <v>2586</v>
      </c>
      <c r="G37" s="13">
        <v>3361</v>
      </c>
      <c r="H37" s="13">
        <v>2702</v>
      </c>
      <c r="I37" s="13">
        <v>1965</v>
      </c>
    </row>
    <row r="38" spans="1:9" ht="12.75">
      <c r="A38" s="13" t="s">
        <v>29</v>
      </c>
      <c r="B38" s="13" t="s">
        <v>75</v>
      </c>
      <c r="C38" s="13">
        <v>5908</v>
      </c>
      <c r="D38" s="13">
        <v>6836</v>
      </c>
      <c r="E38" s="13">
        <v>541</v>
      </c>
      <c r="F38" s="13">
        <v>1413</v>
      </c>
      <c r="G38" s="13">
        <v>1930</v>
      </c>
      <c r="H38" s="13">
        <v>1491</v>
      </c>
      <c r="I38" s="13">
        <v>1461</v>
      </c>
    </row>
    <row r="39" spans="1:9" ht="12.75">
      <c r="A39" s="13" t="s">
        <v>68</v>
      </c>
      <c r="B39" s="13" t="s">
        <v>14</v>
      </c>
      <c r="C39" s="13">
        <v>13585</v>
      </c>
      <c r="D39" s="13">
        <v>14541</v>
      </c>
      <c r="E39" s="13">
        <v>1823</v>
      </c>
      <c r="F39" s="13">
        <v>4090</v>
      </c>
      <c r="G39" s="13">
        <v>3825</v>
      </c>
      <c r="H39" s="13">
        <v>2661</v>
      </c>
      <c r="I39" s="13">
        <v>2142</v>
      </c>
    </row>
    <row r="40" spans="1:9" ht="12.75">
      <c r="A40" s="13" t="s">
        <v>19</v>
      </c>
      <c r="B40" s="13" t="s">
        <v>81</v>
      </c>
      <c r="C40" s="13">
        <v>6202</v>
      </c>
      <c r="D40" s="13">
        <v>6478</v>
      </c>
      <c r="E40" s="13">
        <v>892</v>
      </c>
      <c r="F40" s="13">
        <v>1794</v>
      </c>
      <c r="G40" s="13">
        <v>1830</v>
      </c>
      <c r="H40" s="13">
        <v>1090</v>
      </c>
      <c r="I40" s="13">
        <v>872</v>
      </c>
    </row>
    <row r="41" spans="1:9" ht="12.75">
      <c r="A41" s="13" t="s">
        <v>48</v>
      </c>
      <c r="B41" s="13" t="s">
        <v>17</v>
      </c>
      <c r="C41" s="13">
        <v>6219</v>
      </c>
      <c r="D41" s="13">
        <v>7152</v>
      </c>
      <c r="E41" s="13">
        <v>590</v>
      </c>
      <c r="F41" s="13">
        <v>1581</v>
      </c>
      <c r="G41" s="13">
        <v>2039</v>
      </c>
      <c r="H41" s="13">
        <v>1652</v>
      </c>
      <c r="I41" s="13">
        <v>1290</v>
      </c>
    </row>
    <row r="42" spans="1:9" ht="12.75">
      <c r="A42" s="13" t="s">
        <v>59</v>
      </c>
      <c r="B42" s="13" t="s">
        <v>80</v>
      </c>
      <c r="C42" s="13">
        <v>7112</v>
      </c>
      <c r="D42" s="13">
        <v>8055</v>
      </c>
      <c r="E42" s="13">
        <v>698</v>
      </c>
      <c r="F42" s="13">
        <v>1698</v>
      </c>
      <c r="G42" s="13">
        <v>2415</v>
      </c>
      <c r="H42" s="13">
        <v>1862</v>
      </c>
      <c r="I42" s="13">
        <v>1382</v>
      </c>
    </row>
    <row r="43" spans="1:9" ht="12.75">
      <c r="A43" s="13" t="s">
        <v>63</v>
      </c>
      <c r="B43" s="13" t="s">
        <v>31</v>
      </c>
      <c r="C43" s="13">
        <v>6488</v>
      </c>
      <c r="D43" s="13">
        <v>6932</v>
      </c>
      <c r="E43" s="13">
        <v>763</v>
      </c>
      <c r="F43" s="13">
        <v>1743</v>
      </c>
      <c r="G43" s="13">
        <v>1941</v>
      </c>
      <c r="H43" s="13">
        <v>1403</v>
      </c>
      <c r="I43" s="13">
        <v>1082</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2020-10-02T10:41:36Z</dcterms:modified>
  <cp:category/>
  <cp:version/>
  <cp:contentType/>
  <cp:contentStatus/>
</cp:coreProperties>
</file>