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<sst xmlns="http://schemas.openxmlformats.org/spreadsheetml/2006/main" count="201" uniqueCount="108">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</sst>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2" sqref="B2:N2"/>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15549</v>
      </c>
      <c r="D8" s="5">
        <f>E8+G8+I8+K8+M8</f>
        <v>23257</v>
      </c>
      <c r="E8" s="10">
        <f>man!E2</f>
        <v>1934</v>
      </c>
      <c r="F8" s="13">
        <f>E8/D8*100</f>
        <v>8.315775895429333</v>
      </c>
      <c r="G8" s="10">
        <f>man!F2</f>
        <v>5922</v>
      </c>
      <c r="H8" s="13">
        <f>G8/D8*100</f>
        <v>25.46330137163005</v>
      </c>
      <c r="I8" s="17">
        <f>man!G2</f>
        <v>6564</v>
      </c>
      <c r="J8" s="13">
        <f>I8/D8*100</f>
        <v>28.223760588210002</v>
      </c>
      <c r="K8" s="10">
        <f>man!H2</f>
        <v>4643</v>
      </c>
      <c r="L8" s="13">
        <f>K8/D8*100</f>
        <v>19.96388184202606</v>
      </c>
      <c r="M8" s="10">
        <f>man!I2</f>
        <v>4194</v>
      </c>
      <c r="N8" s="13">
        <f>M8/D8*100</f>
        <v>18.03328030270456</v>
      </c>
      <c r="Q8" s="19"/>
    </row>
    <row r="9" spans="1:17" ht="12.75">
      <c r="A9" s="1" t="s">
        <v>47</v>
      </c>
      <c r="B9" s="4" t="s">
        <v>11</v>
      </c>
      <c r="C9" s="18">
        <f>man!C3</f>
        <v>21169</v>
      </c>
      <c r="D9" s="5">
        <f aca="true" t="shared" si="0" ref="D9:D49">E9+G9+I9+K9+M9</f>
        <v>31044</v>
      </c>
      <c r="E9" s="10">
        <f>man!E3</f>
        <v>2588</v>
      </c>
      <c r="F9" s="13">
        <f aca="true" t="shared" si="1" ref="F9:F50">E9/D9*100</f>
        <v>8.336554567710348</v>
      </c>
      <c r="G9" s="10">
        <f>man!F3</f>
        <v>7547</v>
      </c>
      <c r="H9" s="13">
        <f aca="true" t="shared" si="2" ref="H9:H50">G9/D9*100</f>
        <v>24.31065584331916</v>
      </c>
      <c r="I9" s="17">
        <f>man!G3</f>
        <v>8913</v>
      </c>
      <c r="J9" s="13">
        <f aca="true" t="shared" si="3" ref="J9:J50">I9/D9*100</f>
        <v>28.71086200231929</v>
      </c>
      <c r="K9" s="10">
        <f>man!H3</f>
        <v>6334</v>
      </c>
      <c r="L9" s="13">
        <f aca="true" t="shared" si="4" ref="L9:L50">K9/D9*100</f>
        <v>20.40329854400206</v>
      </c>
      <c r="M9" s="10">
        <f>man!I3</f>
        <v>5662</v>
      </c>
      <c r="N9" s="13">
        <f aca="true" t="shared" si="5" ref="N9:N50">M9/D9*100</f>
        <v>18.238629042649144</v>
      </c>
      <c r="Q9" s="19"/>
    </row>
    <row r="10" spans="1:17" ht="12.75">
      <c r="A10" s="1" t="s">
        <v>58</v>
      </c>
      <c r="B10" s="4" t="s">
        <v>13</v>
      </c>
      <c r="C10" s="18">
        <f>man!C4</f>
        <v>29196</v>
      </c>
      <c r="D10" s="5">
        <f t="shared" si="0"/>
        <v>41657</v>
      </c>
      <c r="E10" s="10">
        <f>man!E4</f>
        <v>3715</v>
      </c>
      <c r="F10" s="13">
        <f t="shared" si="1"/>
        <v>8.918068992006145</v>
      </c>
      <c r="G10" s="10">
        <f>man!F4</f>
        <v>10176</v>
      </c>
      <c r="H10" s="13">
        <f t="shared" si="2"/>
        <v>24.428067311616296</v>
      </c>
      <c r="I10" s="17">
        <f>man!G4</f>
        <v>11766</v>
      </c>
      <c r="J10" s="13">
        <f t="shared" si="3"/>
        <v>28.24495282905634</v>
      </c>
      <c r="K10" s="10">
        <f>man!H4</f>
        <v>8475</v>
      </c>
      <c r="L10" s="13">
        <f t="shared" si="4"/>
        <v>20.34471997503421</v>
      </c>
      <c r="M10" s="10">
        <f>man!I4</f>
        <v>7525</v>
      </c>
      <c r="N10" s="13">
        <f t="shared" si="5"/>
        <v>18.06419089228701</v>
      </c>
      <c r="Q10" s="19"/>
    </row>
    <row r="11" spans="1:17" ht="12.75">
      <c r="A11" s="1" t="s">
        <v>2</v>
      </c>
      <c r="B11" s="4" t="s">
        <v>62</v>
      </c>
      <c r="C11" s="18">
        <f>man!C5</f>
        <v>19950</v>
      </c>
      <c r="D11" s="5">
        <f t="shared" si="0"/>
        <v>29113</v>
      </c>
      <c r="E11" s="10">
        <f>man!E5</f>
        <v>2404</v>
      </c>
      <c r="F11" s="13">
        <f t="shared" si="1"/>
        <v>8.257479476522516</v>
      </c>
      <c r="G11" s="10">
        <f>man!F5</f>
        <v>7085</v>
      </c>
      <c r="H11" s="13">
        <f t="shared" si="2"/>
        <v>24.33620719266307</v>
      </c>
      <c r="I11" s="17">
        <f>man!G5</f>
        <v>8053</v>
      </c>
      <c r="J11" s="13">
        <f t="shared" si="3"/>
        <v>27.66118228969876</v>
      </c>
      <c r="K11" s="10">
        <f>man!H5</f>
        <v>6247</v>
      </c>
      <c r="L11" s="13">
        <f t="shared" si="4"/>
        <v>21.457768007419368</v>
      </c>
      <c r="M11" s="10">
        <f>man!I5</f>
        <v>5324</v>
      </c>
      <c r="N11" s="13">
        <f t="shared" si="5"/>
        <v>18.287363033696284</v>
      </c>
      <c r="Q11" s="19"/>
    </row>
    <row r="12" spans="1:17" ht="12.75">
      <c r="A12" s="1" t="s">
        <v>1</v>
      </c>
      <c r="B12" s="4" t="s">
        <v>60</v>
      </c>
      <c r="C12" s="18">
        <f>man!C6</f>
        <v>34455</v>
      </c>
      <c r="D12" s="5">
        <f t="shared" si="0"/>
        <v>49587</v>
      </c>
      <c r="E12" s="10">
        <f>man!E6</f>
        <v>4028</v>
      </c>
      <c r="F12" s="13">
        <f t="shared" si="1"/>
        <v>8.123096779397827</v>
      </c>
      <c r="G12" s="10">
        <f>man!F6</f>
        <v>12242</v>
      </c>
      <c r="H12" s="13">
        <f t="shared" si="2"/>
        <v>24.687922237683264</v>
      </c>
      <c r="I12" s="17">
        <f>man!G6</f>
        <v>14763</v>
      </c>
      <c r="J12" s="13">
        <f t="shared" si="3"/>
        <v>29.77191602637788</v>
      </c>
      <c r="K12" s="10">
        <f>man!H6</f>
        <v>10161</v>
      </c>
      <c r="L12" s="13">
        <f t="shared" si="4"/>
        <v>20.491257789339947</v>
      </c>
      <c r="M12" s="10">
        <f>man!I6</f>
        <v>8393</v>
      </c>
      <c r="N12" s="13">
        <f t="shared" si="5"/>
        <v>16.925807167201082</v>
      </c>
      <c r="Q12" s="19"/>
    </row>
    <row r="13" spans="1:17" ht="12.75">
      <c r="A13" s="1" t="s">
        <v>21</v>
      </c>
      <c r="B13" s="4" t="s">
        <v>70</v>
      </c>
      <c r="C13" s="18">
        <f>man!C7</f>
        <v>12916</v>
      </c>
      <c r="D13" s="5">
        <f t="shared" si="0"/>
        <v>19082</v>
      </c>
      <c r="E13" s="10">
        <f>man!E7</f>
        <v>2128</v>
      </c>
      <c r="F13" s="13">
        <f t="shared" si="1"/>
        <v>11.151870873074103</v>
      </c>
      <c r="G13" s="10">
        <f>man!F7</f>
        <v>5030</v>
      </c>
      <c r="H13" s="13">
        <f t="shared" si="2"/>
        <v>26.359920343779482</v>
      </c>
      <c r="I13" s="17">
        <f>man!G7</f>
        <v>5010</v>
      </c>
      <c r="J13" s="13">
        <f t="shared" si="3"/>
        <v>26.255109527303215</v>
      </c>
      <c r="K13" s="10">
        <f>man!H7</f>
        <v>3577</v>
      </c>
      <c r="L13" s="13">
        <f t="shared" si="4"/>
        <v>18.745414526779165</v>
      </c>
      <c r="M13" s="10">
        <f>man!I7</f>
        <v>3337</v>
      </c>
      <c r="N13" s="13">
        <f t="shared" si="5"/>
        <v>17.48768472906404</v>
      </c>
      <c r="Q13" s="19"/>
    </row>
    <row r="14" spans="1:17" ht="12.75">
      <c r="A14" s="1" t="s">
        <v>18</v>
      </c>
      <c r="B14" s="4" t="s">
        <v>37</v>
      </c>
      <c r="C14" s="18">
        <f>man!C8</f>
        <v>8172</v>
      </c>
      <c r="D14" s="5">
        <f t="shared" si="0"/>
        <v>11505</v>
      </c>
      <c r="E14" s="10">
        <f>man!E8</f>
        <v>984</v>
      </c>
      <c r="F14" s="13">
        <f t="shared" si="1"/>
        <v>8.552803129074317</v>
      </c>
      <c r="G14" s="10">
        <f>man!F8</f>
        <v>2802</v>
      </c>
      <c r="H14" s="13">
        <f t="shared" si="2"/>
        <v>24.35462842242503</v>
      </c>
      <c r="I14" s="17">
        <f>man!G8</f>
        <v>3232</v>
      </c>
      <c r="J14" s="13">
        <f t="shared" si="3"/>
        <v>28.09213385484572</v>
      </c>
      <c r="K14" s="10">
        <f>man!H8</f>
        <v>2350</v>
      </c>
      <c r="L14" s="13">
        <f t="shared" si="4"/>
        <v>20.425901781833986</v>
      </c>
      <c r="M14" s="10">
        <f>man!I8</f>
        <v>2137</v>
      </c>
      <c r="N14" s="13">
        <f t="shared" si="5"/>
        <v>18.574532811820948</v>
      </c>
      <c r="Q14" s="19"/>
    </row>
    <row r="15" spans="1:17" ht="12.75">
      <c r="A15" s="1" t="s">
        <v>22</v>
      </c>
      <c r="B15" s="4" t="s">
        <v>74</v>
      </c>
      <c r="C15" s="18">
        <f>man!C9</f>
        <v>34249</v>
      </c>
      <c r="D15" s="5">
        <f t="shared" si="0"/>
        <v>48603</v>
      </c>
      <c r="E15" s="10">
        <f>man!E9</f>
        <v>3433</v>
      </c>
      <c r="F15" s="13">
        <f t="shared" si="1"/>
        <v>7.0633499989712565</v>
      </c>
      <c r="G15" s="10">
        <f>man!F9</f>
        <v>12294</v>
      </c>
      <c r="H15" s="13">
        <f t="shared" si="2"/>
        <v>25.294734892907844</v>
      </c>
      <c r="I15" s="17">
        <f>man!G9</f>
        <v>14861</v>
      </c>
      <c r="J15" s="13">
        <f t="shared" si="3"/>
        <v>30.576301874369893</v>
      </c>
      <c r="K15" s="10">
        <f>man!H9</f>
        <v>9298</v>
      </c>
      <c r="L15" s="13">
        <f t="shared" si="4"/>
        <v>19.130506347344813</v>
      </c>
      <c r="M15" s="10">
        <f>man!I9</f>
        <v>8717</v>
      </c>
      <c r="N15" s="13">
        <f t="shared" si="5"/>
        <v>17.93510688640619</v>
      </c>
      <c r="Q15" s="19"/>
    </row>
    <row r="16" spans="1:17" ht="12.75">
      <c r="A16" s="1" t="s">
        <v>24</v>
      </c>
      <c r="B16" s="4" t="s">
        <v>71</v>
      </c>
      <c r="C16" s="18">
        <f>man!C10</f>
        <v>9993</v>
      </c>
      <c r="D16" s="5">
        <f t="shared" si="0"/>
        <v>13977</v>
      </c>
      <c r="E16" s="10">
        <f>man!E10</f>
        <v>974</v>
      </c>
      <c r="F16" s="13">
        <f t="shared" si="1"/>
        <v>6.968591257065178</v>
      </c>
      <c r="G16" s="10">
        <f>man!F10</f>
        <v>3101</v>
      </c>
      <c r="H16" s="13">
        <f t="shared" si="2"/>
        <v>22.1864491664878</v>
      </c>
      <c r="I16" s="17">
        <f>man!G10</f>
        <v>3834</v>
      </c>
      <c r="J16" s="13">
        <f t="shared" si="3"/>
        <v>27.430779137153895</v>
      </c>
      <c r="K16" s="10">
        <f>man!H10</f>
        <v>3192</v>
      </c>
      <c r="L16" s="13">
        <f t="shared" si="4"/>
        <v>22.83751878085426</v>
      </c>
      <c r="M16" s="10">
        <f>man!I10</f>
        <v>2876</v>
      </c>
      <c r="N16" s="13">
        <f t="shared" si="5"/>
        <v>20.576661658438862</v>
      </c>
      <c r="Q16" s="19"/>
    </row>
    <row r="17" spans="1:17" ht="12.75">
      <c r="A17" s="1" t="s">
        <v>30</v>
      </c>
      <c r="B17" s="4" t="s">
        <v>45</v>
      </c>
      <c r="C17" s="18">
        <f>man!C11</f>
        <v>229749</v>
      </c>
      <c r="D17" s="5">
        <f t="shared" si="0"/>
        <v>336117</v>
      </c>
      <c r="E17" s="10">
        <f>man!E11</f>
        <v>21659</v>
      </c>
      <c r="F17" s="13">
        <f t="shared" si="1"/>
        <v>6.443887098837607</v>
      </c>
      <c r="G17" s="10">
        <f>man!F11</f>
        <v>87761</v>
      </c>
      <c r="H17" s="13">
        <f t="shared" si="2"/>
        <v>26.1102532749013</v>
      </c>
      <c r="I17" s="17">
        <f>man!G11</f>
        <v>102923</v>
      </c>
      <c r="J17" s="13">
        <f t="shared" si="3"/>
        <v>30.62118250490157</v>
      </c>
      <c r="K17" s="10">
        <f>man!H11</f>
        <v>66533</v>
      </c>
      <c r="L17" s="13">
        <f t="shared" si="4"/>
        <v>19.794595334362736</v>
      </c>
      <c r="M17" s="10">
        <f>man!I11</f>
        <v>57241</v>
      </c>
      <c r="N17" s="13">
        <f t="shared" si="5"/>
        <v>17.03008178699679</v>
      </c>
      <c r="Q17" s="19"/>
    </row>
    <row r="18" spans="1:17" ht="12.75">
      <c r="A18" s="1" t="s">
        <v>77</v>
      </c>
      <c r="B18" s="4" t="s">
        <v>16</v>
      </c>
      <c r="C18" s="18">
        <f>man!C12</f>
        <v>16253</v>
      </c>
      <c r="D18" s="5">
        <f t="shared" si="0"/>
        <v>22104</v>
      </c>
      <c r="E18" s="10">
        <f>man!E12</f>
        <v>1847</v>
      </c>
      <c r="F18" s="13">
        <f t="shared" si="1"/>
        <v>8.35595367354325</v>
      </c>
      <c r="G18" s="10">
        <f>man!F12</f>
        <v>5081</v>
      </c>
      <c r="H18" s="13">
        <f t="shared" si="2"/>
        <v>22.986789721317407</v>
      </c>
      <c r="I18" s="17">
        <f>man!G12</f>
        <v>6072</v>
      </c>
      <c r="J18" s="13">
        <f t="shared" si="3"/>
        <v>27.47014115092291</v>
      </c>
      <c r="K18" s="10">
        <f>man!H12</f>
        <v>4528</v>
      </c>
      <c r="L18" s="13">
        <f t="shared" si="4"/>
        <v>20.484980094100617</v>
      </c>
      <c r="M18" s="10">
        <f>man!I12</f>
        <v>4576</v>
      </c>
      <c r="N18" s="13">
        <f t="shared" si="5"/>
        <v>20.70213536011582</v>
      </c>
      <c r="Q18" s="19"/>
    </row>
    <row r="19" spans="1:17" ht="12.75">
      <c r="A19" s="1" t="s">
        <v>64</v>
      </c>
      <c r="B19" s="4" t="s">
        <v>12</v>
      </c>
      <c r="C19" s="18">
        <f>man!C13</f>
        <v>9441</v>
      </c>
      <c r="D19" s="5">
        <f t="shared" si="0"/>
        <v>13770</v>
      </c>
      <c r="E19" s="10">
        <f>man!E13</f>
        <v>1054</v>
      </c>
      <c r="F19" s="13">
        <f t="shared" si="1"/>
        <v>7.654320987654321</v>
      </c>
      <c r="G19" s="10">
        <f>man!F13</f>
        <v>3251</v>
      </c>
      <c r="H19" s="13">
        <f t="shared" si="2"/>
        <v>23.609295570079883</v>
      </c>
      <c r="I19" s="17">
        <f>man!G13</f>
        <v>3747</v>
      </c>
      <c r="J19" s="13">
        <f t="shared" si="3"/>
        <v>27.21132897603486</v>
      </c>
      <c r="K19" s="10">
        <f>man!H13</f>
        <v>2985</v>
      </c>
      <c r="L19" s="13">
        <f t="shared" si="4"/>
        <v>21.67755991285403</v>
      </c>
      <c r="M19" s="10">
        <f>man!I13</f>
        <v>2733</v>
      </c>
      <c r="N19" s="13">
        <f t="shared" si="5"/>
        <v>19.847494553376908</v>
      </c>
      <c r="Q19" s="19"/>
    </row>
    <row r="20" spans="1:17" ht="12.75">
      <c r="A20" s="1" t="s">
        <v>38</v>
      </c>
      <c r="B20" s="4" t="s">
        <v>3</v>
      </c>
      <c r="C20" s="18">
        <f>man!C14</f>
        <v>8773</v>
      </c>
      <c r="D20" s="5">
        <f t="shared" si="0"/>
        <v>12117</v>
      </c>
      <c r="E20" s="10">
        <f>man!E14</f>
        <v>1160</v>
      </c>
      <c r="F20" s="13">
        <f t="shared" si="1"/>
        <v>9.573326731039037</v>
      </c>
      <c r="G20" s="10">
        <f>man!F14</f>
        <v>2882</v>
      </c>
      <c r="H20" s="13">
        <f t="shared" si="2"/>
        <v>23.784765205909054</v>
      </c>
      <c r="I20" s="17">
        <f>man!G14</f>
        <v>3267</v>
      </c>
      <c r="J20" s="13">
        <f t="shared" si="3"/>
        <v>26.962119336469424</v>
      </c>
      <c r="K20" s="10">
        <f>man!H14</f>
        <v>2538</v>
      </c>
      <c r="L20" s="13">
        <f t="shared" si="4"/>
        <v>20.945778658083682</v>
      </c>
      <c r="M20" s="10">
        <f>man!I14</f>
        <v>2270</v>
      </c>
      <c r="N20" s="13">
        <f t="shared" si="5"/>
        <v>18.7340100684988</v>
      </c>
      <c r="Q20" s="19"/>
    </row>
    <row r="21" spans="1:17" ht="12.75">
      <c r="A21" s="1" t="s">
        <v>51</v>
      </c>
      <c r="B21" s="4" t="s">
        <v>43</v>
      </c>
      <c r="C21" s="18">
        <f>man!C15</f>
        <v>57446</v>
      </c>
      <c r="D21" s="5">
        <f t="shared" si="0"/>
        <v>82231</v>
      </c>
      <c r="E21" s="10">
        <f>man!E15</f>
        <v>7173</v>
      </c>
      <c r="F21" s="13">
        <f t="shared" si="1"/>
        <v>8.722987681044861</v>
      </c>
      <c r="G21" s="10">
        <f>man!F15</f>
        <v>24469</v>
      </c>
      <c r="H21" s="13">
        <f t="shared" si="2"/>
        <v>29.756417895927328</v>
      </c>
      <c r="I21" s="17">
        <f>man!G15</f>
        <v>23884</v>
      </c>
      <c r="J21" s="13">
        <f t="shared" si="3"/>
        <v>29.045007357322667</v>
      </c>
      <c r="K21" s="10">
        <f>man!H15</f>
        <v>15058</v>
      </c>
      <c r="L21" s="13">
        <f t="shared" si="4"/>
        <v>18.31182887232309</v>
      </c>
      <c r="M21" s="10">
        <f>man!I15</f>
        <v>11647</v>
      </c>
      <c r="N21" s="13">
        <f t="shared" si="5"/>
        <v>14.163758193382058</v>
      </c>
      <c r="Q21" s="19"/>
    </row>
    <row r="22" spans="1:17" ht="12.75">
      <c r="A22" s="1" t="s">
        <v>23</v>
      </c>
      <c r="B22" s="4" t="s">
        <v>40</v>
      </c>
      <c r="C22" s="18">
        <f>man!C16</f>
        <v>41162</v>
      </c>
      <c r="D22" s="5">
        <f t="shared" si="0"/>
        <v>59522</v>
      </c>
      <c r="E22" s="10">
        <f>man!E16</f>
        <v>4746</v>
      </c>
      <c r="F22" s="13">
        <f t="shared" si="1"/>
        <v>7.973522395080811</v>
      </c>
      <c r="G22" s="10">
        <f>man!F16</f>
        <v>15719</v>
      </c>
      <c r="H22" s="13">
        <f t="shared" si="2"/>
        <v>26.408722825173886</v>
      </c>
      <c r="I22" s="17">
        <f>man!G16</f>
        <v>16952</v>
      </c>
      <c r="J22" s="13">
        <f t="shared" si="3"/>
        <v>28.480225798864282</v>
      </c>
      <c r="K22" s="10">
        <f>man!H16</f>
        <v>11732</v>
      </c>
      <c r="L22" s="13">
        <f t="shared" si="4"/>
        <v>19.710359194919526</v>
      </c>
      <c r="M22" s="10">
        <f>man!I16</f>
        <v>10373</v>
      </c>
      <c r="N22" s="13">
        <f t="shared" si="5"/>
        <v>17.427169785961492</v>
      </c>
      <c r="Q22" s="19"/>
    </row>
    <row r="23" spans="1:17" ht="12.75">
      <c r="A23" s="1" t="s">
        <v>53</v>
      </c>
      <c r="B23" s="4" t="s">
        <v>4</v>
      </c>
      <c r="C23" s="18">
        <f>man!C17</f>
        <v>6160</v>
      </c>
      <c r="D23" s="5">
        <f t="shared" si="0"/>
        <v>9623</v>
      </c>
      <c r="E23" s="10">
        <f>man!E17</f>
        <v>587</v>
      </c>
      <c r="F23" s="13">
        <f t="shared" si="1"/>
        <v>6.099968824690845</v>
      </c>
      <c r="G23" s="10">
        <f>man!F17</f>
        <v>2051</v>
      </c>
      <c r="H23" s="13">
        <f t="shared" si="2"/>
        <v>21.313519692403617</v>
      </c>
      <c r="I23" s="17">
        <f>man!G17</f>
        <v>2801</v>
      </c>
      <c r="J23" s="13">
        <f t="shared" si="3"/>
        <v>29.107346981190897</v>
      </c>
      <c r="K23" s="10">
        <f>man!H17</f>
        <v>2072</v>
      </c>
      <c r="L23" s="13">
        <f t="shared" si="4"/>
        <v>21.53174685648966</v>
      </c>
      <c r="M23" s="10">
        <f>man!I17</f>
        <v>2112</v>
      </c>
      <c r="N23" s="13">
        <f t="shared" si="5"/>
        <v>21.94741764522498</v>
      </c>
      <c r="Q23" s="19"/>
    </row>
    <row r="24" spans="1:17" ht="12.75">
      <c r="A24" s="1" t="s">
        <v>8</v>
      </c>
      <c r="B24" s="4" t="s">
        <v>36</v>
      </c>
      <c r="C24" s="18">
        <f>man!C18</f>
        <v>15447</v>
      </c>
      <c r="D24" s="5">
        <f t="shared" si="0"/>
        <v>21550</v>
      </c>
      <c r="E24" s="10">
        <f>man!E18</f>
        <v>2114</v>
      </c>
      <c r="F24" s="13">
        <f t="shared" si="1"/>
        <v>9.809744779582367</v>
      </c>
      <c r="G24" s="10">
        <f>man!F18</f>
        <v>5722</v>
      </c>
      <c r="H24" s="13">
        <f t="shared" si="2"/>
        <v>26.552204176334104</v>
      </c>
      <c r="I24" s="17">
        <f>man!G18</f>
        <v>5993</v>
      </c>
      <c r="J24" s="13">
        <f t="shared" si="3"/>
        <v>27.809744779582367</v>
      </c>
      <c r="K24" s="10">
        <f>man!H18</f>
        <v>4010</v>
      </c>
      <c r="L24" s="13">
        <f t="shared" si="4"/>
        <v>18.60788863109049</v>
      </c>
      <c r="M24" s="10">
        <f>man!I18</f>
        <v>3711</v>
      </c>
      <c r="N24" s="13">
        <f t="shared" si="5"/>
        <v>17.220417633410673</v>
      </c>
      <c r="Q24" s="19"/>
    </row>
    <row r="25" spans="1:17" ht="12.75">
      <c r="A25" s="1" t="s">
        <v>69</v>
      </c>
      <c r="B25" s="4" t="s">
        <v>42</v>
      </c>
      <c r="C25" s="18">
        <f>man!C19</f>
        <v>28128</v>
      </c>
      <c r="D25" s="5">
        <f t="shared" si="0"/>
        <v>38738</v>
      </c>
      <c r="E25" s="10">
        <f>man!E19</f>
        <v>3598</v>
      </c>
      <c r="F25" s="13">
        <f t="shared" si="1"/>
        <v>9.288037585833033</v>
      </c>
      <c r="G25" s="10">
        <f>man!F19</f>
        <v>10276</v>
      </c>
      <c r="H25" s="13">
        <f t="shared" si="2"/>
        <v>26.526924466931696</v>
      </c>
      <c r="I25" s="17">
        <f>man!G19</f>
        <v>11055</v>
      </c>
      <c r="J25" s="13">
        <f t="shared" si="3"/>
        <v>28.537869791935567</v>
      </c>
      <c r="K25" s="10">
        <f>man!H19</f>
        <v>7425</v>
      </c>
      <c r="L25" s="13">
        <f t="shared" si="4"/>
        <v>19.167225979658216</v>
      </c>
      <c r="M25" s="10">
        <f>man!I19</f>
        <v>6384</v>
      </c>
      <c r="N25" s="13">
        <f t="shared" si="5"/>
        <v>16.479942175641487</v>
      </c>
      <c r="Q25" s="19"/>
    </row>
    <row r="26" spans="1:17" ht="12.75">
      <c r="A26" s="1" t="s">
        <v>6</v>
      </c>
      <c r="B26" s="4" t="s">
        <v>57</v>
      </c>
      <c r="C26" s="18">
        <f>man!C20</f>
        <v>20012</v>
      </c>
      <c r="D26" s="5">
        <f t="shared" si="0"/>
        <v>27558</v>
      </c>
      <c r="E26" s="10">
        <f>man!E20</f>
        <v>2502</v>
      </c>
      <c r="F26" s="13">
        <f t="shared" si="1"/>
        <v>9.079033311561071</v>
      </c>
      <c r="G26" s="10">
        <f>man!F20</f>
        <v>7148</v>
      </c>
      <c r="H26" s="13">
        <f t="shared" si="2"/>
        <v>25.938021627113724</v>
      </c>
      <c r="I26" s="17">
        <f>man!G20</f>
        <v>7933</v>
      </c>
      <c r="J26" s="13">
        <f t="shared" si="3"/>
        <v>28.786559256840118</v>
      </c>
      <c r="K26" s="10">
        <f>man!H20</f>
        <v>5509</v>
      </c>
      <c r="L26" s="13">
        <f t="shared" si="4"/>
        <v>19.990565353073517</v>
      </c>
      <c r="M26" s="10">
        <f>man!I20</f>
        <v>4466</v>
      </c>
      <c r="N26" s="13">
        <f t="shared" si="5"/>
        <v>16.20582045141157</v>
      </c>
      <c r="Q26" s="19"/>
    </row>
    <row r="27" spans="1:17" ht="12.75">
      <c r="A27" s="1" t="s">
        <v>10</v>
      </c>
      <c r="B27" s="4" t="s">
        <v>65</v>
      </c>
      <c r="C27" s="18">
        <f>man!C21</f>
        <v>10175</v>
      </c>
      <c r="D27" s="5">
        <f t="shared" si="0"/>
        <v>13352</v>
      </c>
      <c r="E27" s="10">
        <f>man!E21</f>
        <v>1564</v>
      </c>
      <c r="F27" s="13">
        <f t="shared" si="1"/>
        <v>11.713600958657878</v>
      </c>
      <c r="G27" s="10">
        <f>man!F21</f>
        <v>3699</v>
      </c>
      <c r="H27" s="13">
        <f t="shared" si="2"/>
        <v>27.703714799281006</v>
      </c>
      <c r="I27" s="17">
        <f>man!G21</f>
        <v>3451</v>
      </c>
      <c r="J27" s="13">
        <f t="shared" si="3"/>
        <v>25.84631515877771</v>
      </c>
      <c r="K27" s="10">
        <f>man!H21</f>
        <v>2537</v>
      </c>
      <c r="L27" s="13">
        <f t="shared" si="4"/>
        <v>19.000898741761535</v>
      </c>
      <c r="M27" s="10">
        <f>man!I21</f>
        <v>2101</v>
      </c>
      <c r="N27" s="13">
        <f t="shared" si="5"/>
        <v>15.73547034152187</v>
      </c>
      <c r="Q27" s="19"/>
    </row>
    <row r="28" spans="1:17" ht="12.75">
      <c r="A28" s="1" t="s">
        <v>61</v>
      </c>
      <c r="B28" s="4" t="s">
        <v>25</v>
      </c>
      <c r="C28" s="18">
        <f>man!C22</f>
        <v>11710</v>
      </c>
      <c r="D28" s="5">
        <f t="shared" si="0"/>
        <v>16142</v>
      </c>
      <c r="E28" s="10">
        <f>man!E22</f>
        <v>1817</v>
      </c>
      <c r="F28" s="13">
        <f t="shared" si="1"/>
        <v>11.256349894684673</v>
      </c>
      <c r="G28" s="10">
        <f>man!F22</f>
        <v>4386</v>
      </c>
      <c r="H28" s="13">
        <f t="shared" si="2"/>
        <v>27.17135423119812</v>
      </c>
      <c r="I28" s="17">
        <f>man!G22</f>
        <v>4250</v>
      </c>
      <c r="J28" s="13">
        <f t="shared" si="3"/>
        <v>26.32883161937802</v>
      </c>
      <c r="K28" s="10">
        <f>man!H22</f>
        <v>3125</v>
      </c>
      <c r="L28" s="13">
        <f t="shared" si="4"/>
        <v>19.359435014248543</v>
      </c>
      <c r="M28" s="10">
        <f>man!I22</f>
        <v>2564</v>
      </c>
      <c r="N28" s="13">
        <f t="shared" si="5"/>
        <v>15.884029240490646</v>
      </c>
      <c r="Q28" s="19"/>
    </row>
    <row r="29" spans="1:17" ht="12.75">
      <c r="A29" s="1" t="s">
        <v>27</v>
      </c>
      <c r="B29" s="4" t="s">
        <v>41</v>
      </c>
      <c r="C29" s="18">
        <f>man!C23</f>
        <v>11057</v>
      </c>
      <c r="D29" s="5">
        <f t="shared" si="0"/>
        <v>17889</v>
      </c>
      <c r="E29" s="10">
        <f>man!E23</f>
        <v>972</v>
      </c>
      <c r="F29" s="13">
        <f t="shared" si="1"/>
        <v>5.433506624182458</v>
      </c>
      <c r="G29" s="10">
        <f>man!F23</f>
        <v>3757</v>
      </c>
      <c r="H29" s="13">
        <f t="shared" si="2"/>
        <v>21.001732908491253</v>
      </c>
      <c r="I29" s="17">
        <f>man!G23</f>
        <v>5521</v>
      </c>
      <c r="J29" s="13">
        <f t="shared" si="3"/>
        <v>30.862541226452013</v>
      </c>
      <c r="K29" s="10">
        <f>man!H23</f>
        <v>3914</v>
      </c>
      <c r="L29" s="13">
        <f t="shared" si="4"/>
        <v>21.87936720889932</v>
      </c>
      <c r="M29" s="10">
        <f>man!I23</f>
        <v>3725</v>
      </c>
      <c r="N29" s="13">
        <f t="shared" si="5"/>
        <v>20.822852031974957</v>
      </c>
      <c r="Q29" s="19"/>
    </row>
    <row r="30" spans="1:17" ht="12.75">
      <c r="A30" s="1" t="s">
        <v>46</v>
      </c>
      <c r="B30" s="4" t="s">
        <v>56</v>
      </c>
      <c r="C30" s="18">
        <f>man!C24</f>
        <v>16892</v>
      </c>
      <c r="D30" s="5">
        <f t="shared" si="0"/>
        <v>23647</v>
      </c>
      <c r="E30" s="10">
        <f>man!E24</f>
        <v>2197</v>
      </c>
      <c r="F30" s="13">
        <f t="shared" si="1"/>
        <v>9.290819131390874</v>
      </c>
      <c r="G30" s="10">
        <f>man!F24</f>
        <v>5494</v>
      </c>
      <c r="H30" s="13">
        <f t="shared" si="2"/>
        <v>23.233391127838626</v>
      </c>
      <c r="I30" s="17">
        <f>man!G24</f>
        <v>6523</v>
      </c>
      <c r="J30" s="13">
        <f t="shared" si="3"/>
        <v>27.58489448978729</v>
      </c>
      <c r="K30" s="10">
        <f>man!H24</f>
        <v>5294</v>
      </c>
      <c r="L30" s="13">
        <f t="shared" si="4"/>
        <v>22.387617879646466</v>
      </c>
      <c r="M30" s="10">
        <f>man!I24</f>
        <v>4139</v>
      </c>
      <c r="N30" s="13">
        <f t="shared" si="5"/>
        <v>17.503277371336743</v>
      </c>
      <c r="Q30" s="19"/>
    </row>
    <row r="31" spans="1:17" ht="12.75">
      <c r="A31" s="1" t="s">
        <v>5</v>
      </c>
      <c r="B31" s="4" t="s">
        <v>33</v>
      </c>
      <c r="C31" s="18">
        <f>man!C25</f>
        <v>7354</v>
      </c>
      <c r="D31" s="5">
        <f t="shared" si="0"/>
        <v>10471</v>
      </c>
      <c r="E31" s="10">
        <f>man!E25</f>
        <v>941</v>
      </c>
      <c r="F31" s="13">
        <f t="shared" si="1"/>
        <v>8.986725241142201</v>
      </c>
      <c r="G31" s="10">
        <f>man!F25</f>
        <v>2536</v>
      </c>
      <c r="H31" s="13">
        <f t="shared" si="2"/>
        <v>24.219272275809377</v>
      </c>
      <c r="I31" s="17">
        <f>man!G25</f>
        <v>2756</v>
      </c>
      <c r="J31" s="13">
        <f t="shared" si="3"/>
        <v>26.320313246108302</v>
      </c>
      <c r="K31" s="10">
        <f>man!H25</f>
        <v>2280</v>
      </c>
      <c r="L31" s="13">
        <f t="shared" si="4"/>
        <v>21.774424601279723</v>
      </c>
      <c r="M31" s="10">
        <f>man!I25</f>
        <v>1958</v>
      </c>
      <c r="N31" s="13">
        <f t="shared" si="5"/>
        <v>18.699264635660395</v>
      </c>
      <c r="Q31" s="19"/>
    </row>
    <row r="32" spans="1:17" ht="12.75">
      <c r="A32" s="1" t="s">
        <v>83</v>
      </c>
      <c r="B32" s="4" t="s">
        <v>44</v>
      </c>
      <c r="C32" s="18">
        <f>man!C26</f>
        <v>33868</v>
      </c>
      <c r="D32" s="5">
        <f t="shared" si="0"/>
        <v>48866</v>
      </c>
      <c r="E32" s="10">
        <f>man!E26</f>
        <v>4481</v>
      </c>
      <c r="F32" s="13">
        <f t="shared" si="1"/>
        <v>9.169975033765807</v>
      </c>
      <c r="G32" s="10">
        <f>man!F26</f>
        <v>14154</v>
      </c>
      <c r="H32" s="13">
        <f t="shared" si="2"/>
        <v>28.964924487373633</v>
      </c>
      <c r="I32" s="17">
        <f>man!G26</f>
        <v>14641</v>
      </c>
      <c r="J32" s="13">
        <f t="shared" si="3"/>
        <v>29.961527442393482</v>
      </c>
      <c r="K32" s="10">
        <f>man!H26</f>
        <v>8451</v>
      </c>
      <c r="L32" s="13">
        <f t="shared" si="4"/>
        <v>17.294233209184302</v>
      </c>
      <c r="M32" s="10">
        <f>man!I26</f>
        <v>7139</v>
      </c>
      <c r="N32" s="13">
        <f t="shared" si="5"/>
        <v>14.609339827282774</v>
      </c>
      <c r="Q32" s="19"/>
    </row>
    <row r="33" spans="1:17" ht="12.75">
      <c r="A33" s="1" t="s">
        <v>67</v>
      </c>
      <c r="B33" s="4" t="s">
        <v>50</v>
      </c>
      <c r="C33" s="18">
        <f>man!C27</f>
        <v>48401</v>
      </c>
      <c r="D33" s="5">
        <f t="shared" si="0"/>
        <v>68918</v>
      </c>
      <c r="E33" s="10">
        <f>man!E27</f>
        <v>5958</v>
      </c>
      <c r="F33" s="13">
        <f t="shared" si="1"/>
        <v>8.645056443889839</v>
      </c>
      <c r="G33" s="10">
        <f>man!F27</f>
        <v>20591</v>
      </c>
      <c r="H33" s="13">
        <f t="shared" si="2"/>
        <v>29.877535622043588</v>
      </c>
      <c r="I33" s="17">
        <f>man!G27</f>
        <v>21902</v>
      </c>
      <c r="J33" s="13">
        <f t="shared" si="3"/>
        <v>31.779796279636667</v>
      </c>
      <c r="K33" s="10">
        <f>man!H27</f>
        <v>11793</v>
      </c>
      <c r="L33" s="13">
        <f t="shared" si="4"/>
        <v>17.111639919904814</v>
      </c>
      <c r="M33" s="10">
        <f>man!I27</f>
        <v>8674</v>
      </c>
      <c r="N33" s="13">
        <f t="shared" si="5"/>
        <v>12.585971734525087</v>
      </c>
      <c r="Q33" s="19"/>
    </row>
    <row r="34" spans="1:17" ht="12.75">
      <c r="A34" s="1" t="s">
        <v>26</v>
      </c>
      <c r="B34" s="4" t="s">
        <v>34</v>
      </c>
      <c r="C34" s="18">
        <f>man!C28</f>
        <v>20798</v>
      </c>
      <c r="D34" s="5">
        <f t="shared" si="0"/>
        <v>29083</v>
      </c>
      <c r="E34" s="10">
        <f>man!E28</f>
        <v>2831</v>
      </c>
      <c r="F34" s="13">
        <f t="shared" si="1"/>
        <v>9.73420898806863</v>
      </c>
      <c r="G34" s="10">
        <f>man!F28</f>
        <v>7626</v>
      </c>
      <c r="H34" s="13">
        <f t="shared" si="2"/>
        <v>26.221503971392224</v>
      </c>
      <c r="I34" s="17">
        <f>man!G28</f>
        <v>8104</v>
      </c>
      <c r="J34" s="13">
        <f t="shared" si="3"/>
        <v>27.865075817487877</v>
      </c>
      <c r="K34" s="10">
        <f>man!H28</f>
        <v>5742</v>
      </c>
      <c r="L34" s="13">
        <f t="shared" si="4"/>
        <v>19.743492762094693</v>
      </c>
      <c r="M34" s="10">
        <f>man!I28</f>
        <v>4780</v>
      </c>
      <c r="N34" s="13">
        <f t="shared" si="5"/>
        <v>16.435718460956572</v>
      </c>
      <c r="Q34" s="19"/>
    </row>
    <row r="35" spans="1:17" ht="12.75">
      <c r="A35" s="1" t="s">
        <v>20</v>
      </c>
      <c r="B35" s="4" t="s">
        <v>15</v>
      </c>
      <c r="C35" s="18">
        <f>man!C29</f>
        <v>7113</v>
      </c>
      <c r="D35" s="5">
        <f t="shared" si="0"/>
        <v>9596</v>
      </c>
      <c r="E35" s="10">
        <f>man!E29</f>
        <v>964</v>
      </c>
      <c r="F35" s="13">
        <f t="shared" si="1"/>
        <v>10.045852438516048</v>
      </c>
      <c r="G35" s="10">
        <f>man!F29</f>
        <v>2325</v>
      </c>
      <c r="H35" s="13">
        <f t="shared" si="2"/>
        <v>24.228845352230096</v>
      </c>
      <c r="I35" s="17">
        <f>man!G29</f>
        <v>2607</v>
      </c>
      <c r="J35" s="13">
        <f t="shared" si="3"/>
        <v>27.167569820758647</v>
      </c>
      <c r="K35" s="10">
        <f>man!H29</f>
        <v>1932</v>
      </c>
      <c r="L35" s="13">
        <f t="shared" si="4"/>
        <v>20.133388912046687</v>
      </c>
      <c r="M35" s="10">
        <f>man!I29</f>
        <v>1768</v>
      </c>
      <c r="N35" s="13">
        <f t="shared" si="5"/>
        <v>18.42434347644852</v>
      </c>
      <c r="Q35" s="19"/>
    </row>
    <row r="36" spans="1:17" ht="12.75">
      <c r="A36" s="1" t="s">
        <v>82</v>
      </c>
      <c r="B36" s="4" t="s">
        <v>54</v>
      </c>
      <c r="C36" s="18">
        <f>man!C30</f>
        <v>23058</v>
      </c>
      <c r="D36" s="5">
        <f t="shared" si="0"/>
        <v>34167</v>
      </c>
      <c r="E36" s="10">
        <f>man!E30</f>
        <v>2834</v>
      </c>
      <c r="F36" s="13">
        <f t="shared" si="1"/>
        <v>8.294553223870986</v>
      </c>
      <c r="G36" s="10">
        <f>man!F30</f>
        <v>8043</v>
      </c>
      <c r="H36" s="13">
        <f t="shared" si="2"/>
        <v>23.540258143822985</v>
      </c>
      <c r="I36" s="17">
        <f>man!G30</f>
        <v>9941</v>
      </c>
      <c r="J36" s="13">
        <f t="shared" si="3"/>
        <v>29.09532589925952</v>
      </c>
      <c r="K36" s="10">
        <f>man!H30</f>
        <v>7413</v>
      </c>
      <c r="L36" s="13">
        <f t="shared" si="4"/>
        <v>21.69637369391518</v>
      </c>
      <c r="M36" s="10">
        <f>man!I30</f>
        <v>5936</v>
      </c>
      <c r="N36" s="13">
        <f t="shared" si="5"/>
        <v>17.373489039131325</v>
      </c>
      <c r="Q36" s="19"/>
    </row>
    <row r="37" spans="1:17" ht="12.75">
      <c r="A37" s="1" t="s">
        <v>32</v>
      </c>
      <c r="B37" s="4" t="s">
        <v>52</v>
      </c>
      <c r="C37" s="18">
        <f>man!C31</f>
        <v>14907</v>
      </c>
      <c r="D37" s="5">
        <f t="shared" si="0"/>
        <v>21506</v>
      </c>
      <c r="E37" s="10">
        <f>man!E31</f>
        <v>1845</v>
      </c>
      <c r="F37" s="13">
        <f t="shared" si="1"/>
        <v>8.57900120896494</v>
      </c>
      <c r="G37" s="10">
        <f>man!F31</f>
        <v>5186</v>
      </c>
      <c r="H37" s="13">
        <f t="shared" si="2"/>
        <v>24.11420068818004</v>
      </c>
      <c r="I37" s="17">
        <f>man!G31</f>
        <v>5901</v>
      </c>
      <c r="J37" s="13">
        <f t="shared" si="3"/>
        <v>27.438854273226077</v>
      </c>
      <c r="K37" s="10">
        <f>man!H31</f>
        <v>4619</v>
      </c>
      <c r="L37" s="13">
        <f t="shared" si="4"/>
        <v>21.477727145912766</v>
      </c>
      <c r="M37" s="10">
        <f>man!I31</f>
        <v>3955</v>
      </c>
      <c r="N37" s="13">
        <f t="shared" si="5"/>
        <v>18.390216683716172</v>
      </c>
      <c r="Q37" s="19"/>
    </row>
    <row r="38" spans="1:17" ht="12.75">
      <c r="A38" s="1" t="s">
        <v>0</v>
      </c>
      <c r="B38" s="4" t="s">
        <v>55</v>
      </c>
      <c r="C38" s="18">
        <f>man!C32</f>
        <v>12155</v>
      </c>
      <c r="D38" s="5">
        <f t="shared" si="0"/>
        <v>16662</v>
      </c>
      <c r="E38" s="10">
        <f>man!E32</f>
        <v>1630</v>
      </c>
      <c r="F38" s="13">
        <f t="shared" si="1"/>
        <v>9.782739166966751</v>
      </c>
      <c r="G38" s="10">
        <f>man!F32</f>
        <v>4142</v>
      </c>
      <c r="H38" s="13">
        <f t="shared" si="2"/>
        <v>24.858960508942506</v>
      </c>
      <c r="I38" s="17">
        <f>man!G32</f>
        <v>4325</v>
      </c>
      <c r="J38" s="13">
        <f t="shared" si="3"/>
        <v>25.957268035049815</v>
      </c>
      <c r="K38" s="10">
        <f>man!H32</f>
        <v>3366</v>
      </c>
      <c r="L38" s="13">
        <f t="shared" si="4"/>
        <v>20.201656463809865</v>
      </c>
      <c r="M38" s="10">
        <f>man!I32</f>
        <v>3199</v>
      </c>
      <c r="N38" s="13">
        <f t="shared" si="5"/>
        <v>19.199375825231066</v>
      </c>
      <c r="Q38" s="19"/>
    </row>
    <row r="39" spans="1:17" ht="12.75">
      <c r="A39" s="1" t="s">
        <v>72</v>
      </c>
      <c r="B39" s="4" t="s">
        <v>28</v>
      </c>
      <c r="C39" s="18">
        <f>man!C33</f>
        <v>31290</v>
      </c>
      <c r="D39" s="5">
        <f t="shared" si="0"/>
        <v>45016</v>
      </c>
      <c r="E39" s="10">
        <f>man!E33</f>
        <v>3478</v>
      </c>
      <c r="F39" s="13">
        <f t="shared" si="1"/>
        <v>7.726141816243113</v>
      </c>
      <c r="G39" s="10">
        <f>man!F33</f>
        <v>10647</v>
      </c>
      <c r="H39" s="13">
        <f t="shared" si="2"/>
        <v>23.651590545583794</v>
      </c>
      <c r="I39" s="17">
        <f>man!G33</f>
        <v>12929</v>
      </c>
      <c r="J39" s="13">
        <f t="shared" si="3"/>
        <v>28.720899235827265</v>
      </c>
      <c r="K39" s="10">
        <f>man!H33</f>
        <v>9904</v>
      </c>
      <c r="L39" s="13">
        <f t="shared" si="4"/>
        <v>22.001066287542205</v>
      </c>
      <c r="M39" s="10">
        <f>man!I33</f>
        <v>8058</v>
      </c>
      <c r="N39" s="13">
        <f t="shared" si="5"/>
        <v>17.900302114803626</v>
      </c>
      <c r="Q39" s="19"/>
    </row>
    <row r="40" spans="1:17" ht="12.75">
      <c r="A40" s="1" t="s">
        <v>49</v>
      </c>
      <c r="B40" s="4" t="s">
        <v>79</v>
      </c>
      <c r="C40" s="18">
        <f>man!C34</f>
        <v>13344</v>
      </c>
      <c r="D40" s="5">
        <f t="shared" si="0"/>
        <v>19085</v>
      </c>
      <c r="E40" s="10">
        <f>man!E34</f>
        <v>1697</v>
      </c>
      <c r="F40" s="13">
        <f t="shared" si="1"/>
        <v>8.891799842808489</v>
      </c>
      <c r="G40" s="10">
        <f>man!F34</f>
        <v>4651</v>
      </c>
      <c r="H40" s="13">
        <f t="shared" si="2"/>
        <v>24.369924024102698</v>
      </c>
      <c r="I40" s="17">
        <f>man!G34</f>
        <v>5472</v>
      </c>
      <c r="J40" s="13">
        <f t="shared" si="3"/>
        <v>28.671731726486772</v>
      </c>
      <c r="K40" s="10">
        <f>man!H34</f>
        <v>3940</v>
      </c>
      <c r="L40" s="13">
        <f t="shared" si="4"/>
        <v>20.64448519779932</v>
      </c>
      <c r="M40" s="10">
        <f>man!I34</f>
        <v>3325</v>
      </c>
      <c r="N40" s="13">
        <f t="shared" si="5"/>
        <v>17.422059208802725</v>
      </c>
      <c r="Q40" s="19"/>
    </row>
    <row r="41" spans="1:17" ht="12.75">
      <c r="A41" s="1" t="s">
        <v>76</v>
      </c>
      <c r="B41" s="4" t="s">
        <v>84</v>
      </c>
      <c r="C41" s="18">
        <f>man!C35</f>
        <v>8654</v>
      </c>
      <c r="D41" s="5">
        <f t="shared" si="0"/>
        <v>12292</v>
      </c>
      <c r="E41" s="10">
        <f>man!E35</f>
        <v>1366</v>
      </c>
      <c r="F41" s="13">
        <f t="shared" si="1"/>
        <v>11.112918971688904</v>
      </c>
      <c r="G41" s="10">
        <f>man!F35</f>
        <v>3352</v>
      </c>
      <c r="H41" s="13">
        <f t="shared" si="2"/>
        <v>27.269768955418154</v>
      </c>
      <c r="I41" s="17">
        <f>man!G35</f>
        <v>3286</v>
      </c>
      <c r="J41" s="13">
        <f t="shared" si="3"/>
        <v>26.73283436381386</v>
      </c>
      <c r="K41" s="10">
        <f>man!H35</f>
        <v>2420</v>
      </c>
      <c r="L41" s="13">
        <f t="shared" si="4"/>
        <v>19.6876016921575</v>
      </c>
      <c r="M41" s="10">
        <f>man!I35</f>
        <v>1868</v>
      </c>
      <c r="N41" s="13">
        <f t="shared" si="5"/>
        <v>15.196876016921577</v>
      </c>
      <c r="Q41" s="19"/>
    </row>
    <row r="42" spans="1:17" ht="12.75">
      <c r="A42" s="1" t="s">
        <v>9</v>
      </c>
      <c r="B42" s="4" t="s">
        <v>35</v>
      </c>
      <c r="C42" s="18">
        <f>man!C36</f>
        <v>19629</v>
      </c>
      <c r="D42" s="5">
        <f t="shared" si="0"/>
        <v>28249</v>
      </c>
      <c r="E42" s="10">
        <f>man!E36</f>
        <v>2406</v>
      </c>
      <c r="F42" s="13">
        <f t="shared" si="1"/>
        <v>8.517115650111508</v>
      </c>
      <c r="G42" s="10">
        <f>man!F36</f>
        <v>7482</v>
      </c>
      <c r="H42" s="13">
        <f t="shared" si="2"/>
        <v>26.48589330595773</v>
      </c>
      <c r="I42" s="17">
        <f>man!G36</f>
        <v>8437</v>
      </c>
      <c r="J42" s="13">
        <f t="shared" si="3"/>
        <v>29.86654394845835</v>
      </c>
      <c r="K42" s="10">
        <f>man!H36</f>
        <v>5476</v>
      </c>
      <c r="L42" s="13">
        <f t="shared" si="4"/>
        <v>19.384756982548055</v>
      </c>
      <c r="M42" s="10">
        <f>man!I36</f>
        <v>4448</v>
      </c>
      <c r="N42" s="13">
        <f t="shared" si="5"/>
        <v>15.745690112924352</v>
      </c>
      <c r="Q42" s="19"/>
    </row>
    <row r="43" spans="1:17" ht="12.75">
      <c r="A43" s="1" t="s">
        <v>73</v>
      </c>
      <c r="B43" s="4" t="s">
        <v>78</v>
      </c>
      <c r="C43" s="18">
        <f>man!C37</f>
        <v>20644</v>
      </c>
      <c r="D43" s="5">
        <f t="shared" si="0"/>
        <v>29547</v>
      </c>
      <c r="E43" s="10">
        <f>man!E37</f>
        <v>2999</v>
      </c>
      <c r="F43" s="13">
        <f t="shared" si="1"/>
        <v>10.149930619013775</v>
      </c>
      <c r="G43" s="10">
        <f>man!F37</f>
        <v>7893</v>
      </c>
      <c r="H43" s="13">
        <f t="shared" si="2"/>
        <v>26.71337191593055</v>
      </c>
      <c r="I43" s="17">
        <f>man!G37</f>
        <v>8127</v>
      </c>
      <c r="J43" s="13">
        <f t="shared" si="3"/>
        <v>27.505330490405118</v>
      </c>
      <c r="K43" s="10">
        <f>man!H37</f>
        <v>5824</v>
      </c>
      <c r="L43" s="13">
        <f t="shared" si="4"/>
        <v>19.710968964700307</v>
      </c>
      <c r="M43" s="10">
        <f>man!I37</f>
        <v>4704</v>
      </c>
      <c r="N43" s="13">
        <f t="shared" si="5"/>
        <v>15.92039800995025</v>
      </c>
      <c r="Q43" s="19"/>
    </row>
    <row r="44" spans="1:17" ht="12.75">
      <c r="A44" s="1" t="s">
        <v>29</v>
      </c>
      <c r="B44" s="4" t="s">
        <v>75</v>
      </c>
      <c r="C44" s="18">
        <f>man!C38</f>
        <v>10530</v>
      </c>
      <c r="D44" s="5">
        <f t="shared" si="0"/>
        <v>15103</v>
      </c>
      <c r="E44" s="10">
        <f>man!E38</f>
        <v>1298</v>
      </c>
      <c r="F44" s="13">
        <f t="shared" si="1"/>
        <v>8.594319009468318</v>
      </c>
      <c r="G44" s="10">
        <f>man!F38</f>
        <v>3461</v>
      </c>
      <c r="H44" s="13">
        <f t="shared" si="2"/>
        <v>22.91597695822022</v>
      </c>
      <c r="I44" s="17">
        <f>man!G38</f>
        <v>4073</v>
      </c>
      <c r="J44" s="13">
        <f t="shared" si="3"/>
        <v>26.96815202277693</v>
      </c>
      <c r="K44" s="10">
        <f>man!H38</f>
        <v>3072</v>
      </c>
      <c r="L44" s="13">
        <f t="shared" si="4"/>
        <v>20.340329735814077</v>
      </c>
      <c r="M44" s="10">
        <f>man!I38</f>
        <v>3199</v>
      </c>
      <c r="N44" s="13">
        <f t="shared" si="5"/>
        <v>21.181222273720454</v>
      </c>
      <c r="Q44" s="19"/>
    </row>
    <row r="45" spans="1:17" ht="12.75">
      <c r="A45" s="1" t="s">
        <v>68</v>
      </c>
      <c r="B45" s="4" t="s">
        <v>14</v>
      </c>
      <c r="C45" s="18">
        <f>man!C39</f>
        <v>47182</v>
      </c>
      <c r="D45" s="5">
        <f t="shared" si="0"/>
        <v>68374</v>
      </c>
      <c r="E45" s="10">
        <f>man!E39</f>
        <v>5580</v>
      </c>
      <c r="F45" s="13">
        <f t="shared" si="1"/>
        <v>8.160996870155323</v>
      </c>
      <c r="G45" s="10">
        <f>man!F39</f>
        <v>18188</v>
      </c>
      <c r="H45" s="13">
        <f t="shared" si="2"/>
        <v>26.600754672828852</v>
      </c>
      <c r="I45" s="17">
        <f>man!G39</f>
        <v>19892</v>
      </c>
      <c r="J45" s="13">
        <f t="shared" si="3"/>
        <v>29.092930061134346</v>
      </c>
      <c r="K45" s="10">
        <f>man!H39</f>
        <v>13401</v>
      </c>
      <c r="L45" s="13">
        <f t="shared" si="4"/>
        <v>19.599555386550442</v>
      </c>
      <c r="M45" s="10">
        <f>man!I39</f>
        <v>11313</v>
      </c>
      <c r="N45" s="13">
        <f t="shared" si="5"/>
        <v>16.545763009331033</v>
      </c>
      <c r="Q45" s="19"/>
    </row>
    <row r="46" spans="1:17" ht="12.75">
      <c r="A46" s="1" t="s">
        <v>19</v>
      </c>
      <c r="B46" s="4" t="s">
        <v>81</v>
      </c>
      <c r="C46" s="18">
        <f>man!C40</f>
        <v>7910</v>
      </c>
      <c r="D46" s="5">
        <f t="shared" si="0"/>
        <v>11152</v>
      </c>
      <c r="E46" s="10">
        <f>man!E40</f>
        <v>811</v>
      </c>
      <c r="F46" s="13">
        <f t="shared" si="1"/>
        <v>7.272238163558106</v>
      </c>
      <c r="G46" s="10">
        <f>man!F40</f>
        <v>2629</v>
      </c>
      <c r="H46" s="13">
        <f t="shared" si="2"/>
        <v>23.574246771879483</v>
      </c>
      <c r="I46" s="17">
        <f>man!G40</f>
        <v>2903</v>
      </c>
      <c r="J46" s="13">
        <f t="shared" si="3"/>
        <v>26.031205164992826</v>
      </c>
      <c r="K46" s="10">
        <f>man!H40</f>
        <v>2455</v>
      </c>
      <c r="L46" s="13">
        <f t="shared" si="4"/>
        <v>22.013988522238165</v>
      </c>
      <c r="M46" s="10">
        <f>man!I40</f>
        <v>2354</v>
      </c>
      <c r="N46" s="13">
        <f t="shared" si="5"/>
        <v>21.10832137733142</v>
      </c>
      <c r="Q46" s="19"/>
    </row>
    <row r="47" spans="1:17" ht="12.75">
      <c r="A47" s="1" t="s">
        <v>48</v>
      </c>
      <c r="B47" s="4" t="s">
        <v>17</v>
      </c>
      <c r="C47" s="18">
        <f>man!C41</f>
        <v>8830</v>
      </c>
      <c r="D47" s="5">
        <f t="shared" si="0"/>
        <v>12034</v>
      </c>
      <c r="E47" s="10">
        <f>man!E41</f>
        <v>1094</v>
      </c>
      <c r="F47" s="13">
        <f t="shared" si="1"/>
        <v>9.090909090909092</v>
      </c>
      <c r="G47" s="10">
        <f>man!F41</f>
        <v>3088</v>
      </c>
      <c r="H47" s="13">
        <f t="shared" si="2"/>
        <v>25.660628220043215</v>
      </c>
      <c r="I47" s="17">
        <f>man!G41</f>
        <v>3331</v>
      </c>
      <c r="J47" s="13">
        <f t="shared" si="3"/>
        <v>27.679906930363966</v>
      </c>
      <c r="K47" s="10">
        <f>man!H41</f>
        <v>2573</v>
      </c>
      <c r="L47" s="13">
        <f t="shared" si="4"/>
        <v>21.38108692039222</v>
      </c>
      <c r="M47" s="10">
        <f>man!I41</f>
        <v>1948</v>
      </c>
      <c r="N47" s="13">
        <f t="shared" si="5"/>
        <v>16.187468838291508</v>
      </c>
      <c r="Q47" s="19"/>
    </row>
    <row r="48" spans="1:17" ht="12.75">
      <c r="A48" s="1" t="s">
        <v>59</v>
      </c>
      <c r="B48" s="4" t="s">
        <v>80</v>
      </c>
      <c r="C48" s="18">
        <f>man!C42</f>
        <v>12369</v>
      </c>
      <c r="D48" s="5">
        <f t="shared" si="0"/>
        <v>17664</v>
      </c>
      <c r="E48" s="10">
        <f>man!E42</f>
        <v>1536</v>
      </c>
      <c r="F48" s="13">
        <f t="shared" si="1"/>
        <v>8.695652173913043</v>
      </c>
      <c r="G48" s="10">
        <f>man!F42</f>
        <v>4300</v>
      </c>
      <c r="H48" s="13">
        <f t="shared" si="2"/>
        <v>24.343297101449277</v>
      </c>
      <c r="I48" s="17">
        <f>man!G42</f>
        <v>4826</v>
      </c>
      <c r="J48" s="13">
        <f t="shared" si="3"/>
        <v>27.32110507246377</v>
      </c>
      <c r="K48" s="10">
        <f>man!H42</f>
        <v>3694</v>
      </c>
      <c r="L48" s="13">
        <f t="shared" si="4"/>
        <v>20.912590579710145</v>
      </c>
      <c r="M48" s="10">
        <f>man!I42</f>
        <v>3308</v>
      </c>
      <c r="N48" s="13">
        <f t="shared" si="5"/>
        <v>18.72735507246377</v>
      </c>
      <c r="Q48" s="19"/>
    </row>
    <row r="49" spans="1:17" ht="12.75">
      <c r="A49" s="1" t="s">
        <v>63</v>
      </c>
      <c r="B49" s="4" t="s">
        <v>31</v>
      </c>
      <c r="C49" s="18">
        <f>man!C43</f>
        <v>11129</v>
      </c>
      <c r="D49" s="5">
        <f t="shared" si="0"/>
        <v>15038</v>
      </c>
      <c r="E49" s="10">
        <f>man!E43</f>
        <v>1232</v>
      </c>
      <c r="F49" s="13">
        <f t="shared" si="1"/>
        <v>8.19257880037239</v>
      </c>
      <c r="G49" s="10">
        <f>man!F43</f>
        <v>3777</v>
      </c>
      <c r="H49" s="13">
        <f t="shared" si="2"/>
        <v>25.116371857959834</v>
      </c>
      <c r="I49" s="17">
        <f>man!G43</f>
        <v>4249</v>
      </c>
      <c r="J49" s="13">
        <f t="shared" si="3"/>
        <v>28.25508711264796</v>
      </c>
      <c r="K49" s="10">
        <f>man!H43</f>
        <v>3138</v>
      </c>
      <c r="L49" s="13">
        <f t="shared" si="4"/>
        <v>20.867136587312142</v>
      </c>
      <c r="M49" s="10">
        <f>man!I43</f>
        <v>2642</v>
      </c>
      <c r="N49" s="13">
        <f t="shared" si="5"/>
        <v>17.568825641707676</v>
      </c>
      <c r="Q49" s="19"/>
    </row>
    <row r="50" spans="2:14" s="3" customFormat="1" ht="12.75">
      <c r="B50" s="6" t="s">
        <v>91</v>
      </c>
      <c r="C50" s="7">
        <f>SUM(C8:C49)</f>
        <v>1027219</v>
      </c>
      <c r="D50" s="7">
        <f aca="true" t="shared" si="6" ref="D50:M50">SUM(D8:D49)</f>
        <v>1475008</v>
      </c>
      <c r="E50" s="8">
        <f t="shared" si="6"/>
        <v>120159</v>
      </c>
      <c r="F50" s="14">
        <f t="shared" si="1"/>
        <v>8.146328697878248</v>
      </c>
      <c r="G50" s="8">
        <f t="shared" si="6"/>
        <v>381966</v>
      </c>
      <c r="H50" s="14">
        <f t="shared" si="2"/>
        <v>25.895859547880416</v>
      </c>
      <c r="I50" s="8">
        <f t="shared" si="6"/>
        <v>429070</v>
      </c>
      <c r="J50" s="14">
        <f t="shared" si="3"/>
        <v>29.089333752766088</v>
      </c>
      <c r="K50" s="8">
        <f t="shared" si="6"/>
        <v>293030</v>
      </c>
      <c r="L50" s="14">
        <f t="shared" si="4"/>
        <v>19.86633292836378</v>
      </c>
      <c r="M50" s="8">
        <f t="shared" si="6"/>
        <v>250783</v>
      </c>
      <c r="N50" s="14">
        <f t="shared" si="5"/>
        <v>17.002145073111468</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15549</v>
      </c>
      <c r="D2" s="16">
        <v>23257</v>
      </c>
      <c r="E2" s="16">
        <v>1934</v>
      </c>
      <c r="F2" s="16">
        <v>5922</v>
      </c>
      <c r="G2" s="16">
        <v>6564</v>
      </c>
      <c r="H2" s="16">
        <v>4643</v>
      </c>
      <c r="I2" s="16">
        <v>4194</v>
      </c>
    </row>
    <row r="3" spans="1:9" ht="12.75">
      <c r="A3" s="16" t="s">
        <v>47</v>
      </c>
      <c r="B3" s="16" t="s">
        <v>11</v>
      </c>
      <c r="C3" s="16">
        <v>21169</v>
      </c>
      <c r="D3" s="16">
        <v>31044</v>
      </c>
      <c r="E3" s="16">
        <v>2588</v>
      </c>
      <c r="F3" s="16">
        <v>7547</v>
      </c>
      <c r="G3" s="16">
        <v>8913</v>
      </c>
      <c r="H3" s="16">
        <v>6334</v>
      </c>
      <c r="I3" s="16">
        <v>5662</v>
      </c>
    </row>
    <row r="4" spans="1:9" ht="12.75">
      <c r="A4" s="16" t="s">
        <v>58</v>
      </c>
      <c r="B4" s="16" t="s">
        <v>13</v>
      </c>
      <c r="C4" s="16">
        <v>29196</v>
      </c>
      <c r="D4" s="16">
        <v>41657</v>
      </c>
      <c r="E4" s="16">
        <v>3715</v>
      </c>
      <c r="F4" s="16">
        <v>10176</v>
      </c>
      <c r="G4" s="16">
        <v>11766</v>
      </c>
      <c r="H4" s="16">
        <v>8475</v>
      </c>
      <c r="I4" s="16">
        <v>7525</v>
      </c>
    </row>
    <row r="5" spans="1:9" ht="12.75">
      <c r="A5" s="16" t="s">
        <v>2</v>
      </c>
      <c r="B5" s="16" t="s">
        <v>62</v>
      </c>
      <c r="C5" s="16">
        <v>19950</v>
      </c>
      <c r="D5" s="16">
        <v>29113</v>
      </c>
      <c r="E5" s="16">
        <v>2404</v>
      </c>
      <c r="F5" s="16">
        <v>7085</v>
      </c>
      <c r="G5" s="16">
        <v>8053</v>
      </c>
      <c r="H5" s="16">
        <v>6247</v>
      </c>
      <c r="I5" s="16">
        <v>5324</v>
      </c>
    </row>
    <row r="6" spans="1:9" ht="12.75">
      <c r="A6" s="16" t="s">
        <v>1</v>
      </c>
      <c r="B6" s="16" t="s">
        <v>60</v>
      </c>
      <c r="C6" s="16">
        <v>34455</v>
      </c>
      <c r="D6" s="16">
        <v>49587</v>
      </c>
      <c r="E6" s="16">
        <v>4028</v>
      </c>
      <c r="F6" s="16">
        <v>12242</v>
      </c>
      <c r="G6" s="16">
        <v>14763</v>
      </c>
      <c r="H6" s="16">
        <v>10161</v>
      </c>
      <c r="I6" s="16">
        <v>8393</v>
      </c>
    </row>
    <row r="7" spans="1:9" ht="12.75">
      <c r="A7" s="16" t="s">
        <v>21</v>
      </c>
      <c r="B7" s="16" t="s">
        <v>70</v>
      </c>
      <c r="C7" s="16">
        <v>12916</v>
      </c>
      <c r="D7" s="16">
        <v>19082</v>
      </c>
      <c r="E7" s="16">
        <v>2128</v>
      </c>
      <c r="F7" s="16">
        <v>5030</v>
      </c>
      <c r="G7" s="16">
        <v>5010</v>
      </c>
      <c r="H7" s="16">
        <v>3577</v>
      </c>
      <c r="I7" s="16">
        <v>3337</v>
      </c>
    </row>
    <row r="8" spans="1:9" ht="12.75">
      <c r="A8" s="16" t="s">
        <v>18</v>
      </c>
      <c r="B8" s="16" t="s">
        <v>37</v>
      </c>
      <c r="C8" s="16">
        <v>8172</v>
      </c>
      <c r="D8" s="16">
        <v>11505</v>
      </c>
      <c r="E8" s="16">
        <v>984</v>
      </c>
      <c r="F8" s="16">
        <v>2802</v>
      </c>
      <c r="G8" s="16">
        <v>3232</v>
      </c>
      <c r="H8" s="16">
        <v>2350</v>
      </c>
      <c r="I8" s="16">
        <v>2137</v>
      </c>
    </row>
    <row r="9" spans="1:9" ht="12.75">
      <c r="A9" s="16" t="s">
        <v>22</v>
      </c>
      <c r="B9" s="16" t="s">
        <v>74</v>
      </c>
      <c r="C9" s="16">
        <v>34249</v>
      </c>
      <c r="D9" s="16">
        <v>48603</v>
      </c>
      <c r="E9" s="16">
        <v>3433</v>
      </c>
      <c r="F9" s="16">
        <v>12294</v>
      </c>
      <c r="G9" s="16">
        <v>14861</v>
      </c>
      <c r="H9" s="16">
        <v>9298</v>
      </c>
      <c r="I9" s="16">
        <v>8717</v>
      </c>
    </row>
    <row r="10" spans="1:9" ht="12.75">
      <c r="A10" s="16" t="s">
        <v>24</v>
      </c>
      <c r="B10" s="16" t="s">
        <v>71</v>
      </c>
      <c r="C10" s="16">
        <v>9993</v>
      </c>
      <c r="D10" s="16">
        <v>13977</v>
      </c>
      <c r="E10" s="16">
        <v>974</v>
      </c>
      <c r="F10" s="16">
        <v>3101</v>
      </c>
      <c r="G10" s="16">
        <v>3834</v>
      </c>
      <c r="H10" s="16">
        <v>3192</v>
      </c>
      <c r="I10" s="16">
        <v>2876</v>
      </c>
    </row>
    <row r="11" spans="1:9" ht="12.75">
      <c r="A11" s="16" t="s">
        <v>30</v>
      </c>
      <c r="B11" s="16" t="s">
        <v>45</v>
      </c>
      <c r="C11" s="16">
        <v>229749</v>
      </c>
      <c r="D11" s="16">
        <v>336117</v>
      </c>
      <c r="E11" s="16">
        <v>21659</v>
      </c>
      <c r="F11" s="16">
        <v>87761</v>
      </c>
      <c r="G11" s="16">
        <v>102923</v>
      </c>
      <c r="H11" s="16">
        <v>66533</v>
      </c>
      <c r="I11" s="16">
        <v>57241</v>
      </c>
    </row>
    <row r="12" spans="1:9" ht="12.75">
      <c r="A12" s="16" t="s">
        <v>77</v>
      </c>
      <c r="B12" s="16" t="s">
        <v>16</v>
      </c>
      <c r="C12" s="16">
        <v>16253</v>
      </c>
      <c r="D12" s="16">
        <v>22104</v>
      </c>
      <c r="E12" s="16">
        <v>1847</v>
      </c>
      <c r="F12" s="16">
        <v>5081</v>
      </c>
      <c r="G12" s="16">
        <v>6072</v>
      </c>
      <c r="H12" s="16">
        <v>4528</v>
      </c>
      <c r="I12" s="16">
        <v>4576</v>
      </c>
    </row>
    <row r="13" spans="1:9" ht="12.75">
      <c r="A13" s="16" t="s">
        <v>64</v>
      </c>
      <c r="B13" s="16" t="s">
        <v>12</v>
      </c>
      <c r="C13" s="16">
        <v>9441</v>
      </c>
      <c r="D13" s="16">
        <v>13770</v>
      </c>
      <c r="E13" s="16">
        <v>1054</v>
      </c>
      <c r="F13" s="16">
        <v>3251</v>
      </c>
      <c r="G13" s="16">
        <v>3747</v>
      </c>
      <c r="H13" s="16">
        <v>2985</v>
      </c>
      <c r="I13" s="16">
        <v>2733</v>
      </c>
    </row>
    <row r="14" spans="1:9" ht="12.75">
      <c r="A14" s="16" t="s">
        <v>38</v>
      </c>
      <c r="B14" s="16" t="s">
        <v>3</v>
      </c>
      <c r="C14" s="16">
        <v>8773</v>
      </c>
      <c r="D14" s="16">
        <v>12117</v>
      </c>
      <c r="E14" s="16">
        <v>1160</v>
      </c>
      <c r="F14" s="16">
        <v>2882</v>
      </c>
      <c r="G14" s="16">
        <v>3267</v>
      </c>
      <c r="H14" s="16">
        <v>2538</v>
      </c>
      <c r="I14" s="16">
        <v>2270</v>
      </c>
    </row>
    <row r="15" spans="1:9" ht="12.75">
      <c r="A15" s="16" t="s">
        <v>51</v>
      </c>
      <c r="B15" s="16" t="s">
        <v>43</v>
      </c>
      <c r="C15" s="16">
        <v>57446</v>
      </c>
      <c r="D15" s="16">
        <v>82231</v>
      </c>
      <c r="E15" s="16">
        <v>7173</v>
      </c>
      <c r="F15" s="16">
        <v>24469</v>
      </c>
      <c r="G15" s="16">
        <v>23884</v>
      </c>
      <c r="H15" s="16">
        <v>15058</v>
      </c>
      <c r="I15" s="16">
        <v>11647</v>
      </c>
    </row>
    <row r="16" spans="1:9" ht="12.75">
      <c r="A16" s="16" t="s">
        <v>23</v>
      </c>
      <c r="B16" s="16" t="s">
        <v>40</v>
      </c>
      <c r="C16" s="16">
        <v>41162</v>
      </c>
      <c r="D16" s="16">
        <v>59522</v>
      </c>
      <c r="E16" s="16">
        <v>4746</v>
      </c>
      <c r="F16" s="16">
        <v>15719</v>
      </c>
      <c r="G16" s="16">
        <v>16952</v>
      </c>
      <c r="H16" s="16">
        <v>11732</v>
      </c>
      <c r="I16" s="16">
        <v>10373</v>
      </c>
    </row>
    <row r="17" spans="1:9" ht="12.75">
      <c r="A17" s="16" t="s">
        <v>53</v>
      </c>
      <c r="B17" s="16" t="s">
        <v>4</v>
      </c>
      <c r="C17" s="16">
        <v>6160</v>
      </c>
      <c r="D17" s="16">
        <v>9623</v>
      </c>
      <c r="E17" s="16">
        <v>587</v>
      </c>
      <c r="F17" s="16">
        <v>2051</v>
      </c>
      <c r="G17" s="16">
        <v>2801</v>
      </c>
      <c r="H17" s="16">
        <v>2072</v>
      </c>
      <c r="I17" s="16">
        <v>2112</v>
      </c>
    </row>
    <row r="18" spans="1:9" ht="12.75">
      <c r="A18" s="16" t="s">
        <v>8</v>
      </c>
      <c r="B18" s="16" t="s">
        <v>36</v>
      </c>
      <c r="C18" s="16">
        <v>15447</v>
      </c>
      <c r="D18" s="16">
        <v>21550</v>
      </c>
      <c r="E18" s="16">
        <v>2114</v>
      </c>
      <c r="F18" s="16">
        <v>5722</v>
      </c>
      <c r="G18" s="16">
        <v>5993</v>
      </c>
      <c r="H18" s="16">
        <v>4010</v>
      </c>
      <c r="I18" s="16">
        <v>3711</v>
      </c>
    </row>
    <row r="19" spans="1:9" ht="12.75">
      <c r="A19" s="16" t="s">
        <v>69</v>
      </c>
      <c r="B19" s="16" t="s">
        <v>42</v>
      </c>
      <c r="C19" s="16">
        <v>28128</v>
      </c>
      <c r="D19" s="16">
        <v>38738</v>
      </c>
      <c r="E19" s="16">
        <v>3598</v>
      </c>
      <c r="F19" s="16">
        <v>10276</v>
      </c>
      <c r="G19" s="16">
        <v>11055</v>
      </c>
      <c r="H19" s="16">
        <v>7425</v>
      </c>
      <c r="I19" s="16">
        <v>6384</v>
      </c>
    </row>
    <row r="20" spans="1:9" ht="12.75">
      <c r="A20" s="16" t="s">
        <v>6</v>
      </c>
      <c r="B20" s="16" t="s">
        <v>57</v>
      </c>
      <c r="C20" s="16">
        <v>20012</v>
      </c>
      <c r="D20" s="16">
        <v>27558</v>
      </c>
      <c r="E20" s="16">
        <v>2502</v>
      </c>
      <c r="F20" s="16">
        <v>7148</v>
      </c>
      <c r="G20" s="16">
        <v>7933</v>
      </c>
      <c r="H20" s="16">
        <v>5509</v>
      </c>
      <c r="I20" s="16">
        <v>4466</v>
      </c>
    </row>
    <row r="21" spans="1:9" ht="12.75">
      <c r="A21" s="16" t="s">
        <v>10</v>
      </c>
      <c r="B21" s="16" t="s">
        <v>65</v>
      </c>
      <c r="C21" s="16">
        <v>10175</v>
      </c>
      <c r="D21" s="16">
        <v>13352</v>
      </c>
      <c r="E21" s="16">
        <v>1564</v>
      </c>
      <c r="F21" s="16">
        <v>3699</v>
      </c>
      <c r="G21" s="16">
        <v>3451</v>
      </c>
      <c r="H21" s="16">
        <v>2537</v>
      </c>
      <c r="I21" s="16">
        <v>2101</v>
      </c>
    </row>
    <row r="22" spans="1:9" ht="12.75">
      <c r="A22" s="16" t="s">
        <v>61</v>
      </c>
      <c r="B22" s="16" t="s">
        <v>25</v>
      </c>
      <c r="C22" s="16">
        <v>11710</v>
      </c>
      <c r="D22" s="16">
        <v>16142</v>
      </c>
      <c r="E22" s="16">
        <v>1817</v>
      </c>
      <c r="F22" s="16">
        <v>4386</v>
      </c>
      <c r="G22" s="16">
        <v>4250</v>
      </c>
      <c r="H22" s="16">
        <v>3125</v>
      </c>
      <c r="I22" s="16">
        <v>2564</v>
      </c>
    </row>
    <row r="23" spans="1:9" ht="12.75">
      <c r="A23" s="16" t="s">
        <v>27</v>
      </c>
      <c r="B23" s="16" t="s">
        <v>41</v>
      </c>
      <c r="C23" s="16">
        <v>11057</v>
      </c>
      <c r="D23" s="16">
        <v>17889</v>
      </c>
      <c r="E23" s="16">
        <v>972</v>
      </c>
      <c r="F23" s="16">
        <v>3757</v>
      </c>
      <c r="G23" s="16">
        <v>5521</v>
      </c>
      <c r="H23" s="16">
        <v>3914</v>
      </c>
      <c r="I23" s="16">
        <v>3725</v>
      </c>
    </row>
    <row r="24" spans="1:9" ht="12.75">
      <c r="A24" s="16" t="s">
        <v>46</v>
      </c>
      <c r="B24" s="16" t="s">
        <v>56</v>
      </c>
      <c r="C24" s="16">
        <v>16892</v>
      </c>
      <c r="D24" s="16">
        <v>23647</v>
      </c>
      <c r="E24" s="16">
        <v>2197</v>
      </c>
      <c r="F24" s="16">
        <v>5494</v>
      </c>
      <c r="G24" s="16">
        <v>6523</v>
      </c>
      <c r="H24" s="16">
        <v>5294</v>
      </c>
      <c r="I24" s="16">
        <v>4139</v>
      </c>
    </row>
    <row r="25" spans="1:9" ht="12.75">
      <c r="A25" s="16" t="s">
        <v>5</v>
      </c>
      <c r="B25" s="16" t="s">
        <v>33</v>
      </c>
      <c r="C25" s="16">
        <v>7354</v>
      </c>
      <c r="D25" s="16">
        <v>10471</v>
      </c>
      <c r="E25" s="16">
        <v>941</v>
      </c>
      <c r="F25" s="16">
        <v>2536</v>
      </c>
      <c r="G25" s="16">
        <v>2756</v>
      </c>
      <c r="H25" s="16">
        <v>2280</v>
      </c>
      <c r="I25" s="16">
        <v>1958</v>
      </c>
    </row>
    <row r="26" spans="1:9" ht="12.75">
      <c r="A26" s="16" t="s">
        <v>83</v>
      </c>
      <c r="B26" s="16" t="s">
        <v>44</v>
      </c>
      <c r="C26" s="16">
        <v>33868</v>
      </c>
      <c r="D26" s="16">
        <v>48866</v>
      </c>
      <c r="E26" s="16">
        <v>4481</v>
      </c>
      <c r="F26" s="16">
        <v>14154</v>
      </c>
      <c r="G26" s="16">
        <v>14641</v>
      </c>
      <c r="H26" s="16">
        <v>8451</v>
      </c>
      <c r="I26" s="16">
        <v>7139</v>
      </c>
    </row>
    <row r="27" spans="1:9" ht="12.75">
      <c r="A27" s="16" t="s">
        <v>67</v>
      </c>
      <c r="B27" s="16" t="s">
        <v>50</v>
      </c>
      <c r="C27" s="16">
        <v>48401</v>
      </c>
      <c r="D27" s="16">
        <v>68918</v>
      </c>
      <c r="E27" s="16">
        <v>5958</v>
      </c>
      <c r="F27" s="16">
        <v>20591</v>
      </c>
      <c r="G27" s="16">
        <v>21902</v>
      </c>
      <c r="H27" s="16">
        <v>11793</v>
      </c>
      <c r="I27" s="16">
        <v>8674</v>
      </c>
    </row>
    <row r="28" spans="1:9" ht="12.75">
      <c r="A28" s="16" t="s">
        <v>26</v>
      </c>
      <c r="B28" s="16" t="s">
        <v>34</v>
      </c>
      <c r="C28" s="16">
        <v>20798</v>
      </c>
      <c r="D28" s="16">
        <v>29083</v>
      </c>
      <c r="E28" s="16">
        <v>2831</v>
      </c>
      <c r="F28" s="16">
        <v>7626</v>
      </c>
      <c r="G28" s="16">
        <v>8104</v>
      </c>
      <c r="H28" s="16">
        <v>5742</v>
      </c>
      <c r="I28" s="16">
        <v>4780</v>
      </c>
    </row>
    <row r="29" spans="1:9" ht="12.75">
      <c r="A29" s="16" t="s">
        <v>20</v>
      </c>
      <c r="B29" s="16" t="s">
        <v>15</v>
      </c>
      <c r="C29" s="16">
        <v>7113</v>
      </c>
      <c r="D29" s="16">
        <v>9596</v>
      </c>
      <c r="E29" s="16">
        <v>964</v>
      </c>
      <c r="F29" s="16">
        <v>2325</v>
      </c>
      <c r="G29" s="16">
        <v>2607</v>
      </c>
      <c r="H29" s="16">
        <v>1932</v>
      </c>
      <c r="I29" s="16">
        <v>1768</v>
      </c>
    </row>
    <row r="30" spans="1:9" ht="12.75">
      <c r="A30" s="16" t="s">
        <v>82</v>
      </c>
      <c r="B30" s="16" t="s">
        <v>54</v>
      </c>
      <c r="C30" s="16">
        <v>23058</v>
      </c>
      <c r="D30" s="16">
        <v>34167</v>
      </c>
      <c r="E30" s="16">
        <v>2834</v>
      </c>
      <c r="F30" s="16">
        <v>8043</v>
      </c>
      <c r="G30" s="16">
        <v>9941</v>
      </c>
      <c r="H30" s="16">
        <v>7413</v>
      </c>
      <c r="I30" s="16">
        <v>5936</v>
      </c>
    </row>
    <row r="31" spans="1:9" ht="12.75">
      <c r="A31" s="16" t="s">
        <v>32</v>
      </c>
      <c r="B31" s="16" t="s">
        <v>52</v>
      </c>
      <c r="C31" s="16">
        <v>14907</v>
      </c>
      <c r="D31" s="16">
        <v>21506</v>
      </c>
      <c r="E31" s="16">
        <v>1845</v>
      </c>
      <c r="F31" s="16">
        <v>5186</v>
      </c>
      <c r="G31" s="16">
        <v>5901</v>
      </c>
      <c r="H31" s="16">
        <v>4619</v>
      </c>
      <c r="I31" s="16">
        <v>3955</v>
      </c>
    </row>
    <row r="32" spans="1:9" ht="12.75">
      <c r="A32" s="16" t="s">
        <v>0</v>
      </c>
      <c r="B32" s="16" t="s">
        <v>55</v>
      </c>
      <c r="C32" s="16">
        <v>12155</v>
      </c>
      <c r="D32" s="16">
        <v>16662</v>
      </c>
      <c r="E32" s="16">
        <v>1630</v>
      </c>
      <c r="F32" s="16">
        <v>4142</v>
      </c>
      <c r="G32" s="16">
        <v>4325</v>
      </c>
      <c r="H32" s="16">
        <v>3366</v>
      </c>
      <c r="I32" s="16">
        <v>3199</v>
      </c>
    </row>
    <row r="33" spans="1:9" ht="12.75">
      <c r="A33" s="16" t="s">
        <v>72</v>
      </c>
      <c r="B33" s="16" t="s">
        <v>28</v>
      </c>
      <c r="C33" s="16">
        <v>31290</v>
      </c>
      <c r="D33" s="16">
        <v>45016</v>
      </c>
      <c r="E33" s="16">
        <v>3478</v>
      </c>
      <c r="F33" s="16">
        <v>10647</v>
      </c>
      <c r="G33" s="16">
        <v>12929</v>
      </c>
      <c r="H33" s="16">
        <v>9904</v>
      </c>
      <c r="I33" s="16">
        <v>8058</v>
      </c>
    </row>
    <row r="34" spans="1:9" ht="12.75">
      <c r="A34" s="16" t="s">
        <v>49</v>
      </c>
      <c r="B34" s="16" t="s">
        <v>79</v>
      </c>
      <c r="C34" s="16">
        <v>13344</v>
      </c>
      <c r="D34" s="16">
        <v>19085</v>
      </c>
      <c r="E34" s="16">
        <v>1697</v>
      </c>
      <c r="F34" s="16">
        <v>4651</v>
      </c>
      <c r="G34" s="16">
        <v>5472</v>
      </c>
      <c r="H34" s="16">
        <v>3940</v>
      </c>
      <c r="I34" s="16">
        <v>3325</v>
      </c>
    </row>
    <row r="35" spans="1:9" ht="12.75">
      <c r="A35" s="16" t="s">
        <v>76</v>
      </c>
      <c r="B35" s="16" t="s">
        <v>84</v>
      </c>
      <c r="C35" s="16">
        <v>8654</v>
      </c>
      <c r="D35" s="16">
        <v>12292</v>
      </c>
      <c r="E35" s="16">
        <v>1366</v>
      </c>
      <c r="F35" s="16">
        <v>3352</v>
      </c>
      <c r="G35" s="16">
        <v>3286</v>
      </c>
      <c r="H35" s="16">
        <v>2420</v>
      </c>
      <c r="I35" s="16">
        <v>1868</v>
      </c>
    </row>
    <row r="36" spans="1:9" ht="12.75">
      <c r="A36" s="16" t="s">
        <v>9</v>
      </c>
      <c r="B36" s="16" t="s">
        <v>35</v>
      </c>
      <c r="C36" s="16">
        <v>19629</v>
      </c>
      <c r="D36" s="16">
        <v>28249</v>
      </c>
      <c r="E36" s="16">
        <v>2406</v>
      </c>
      <c r="F36" s="16">
        <v>7482</v>
      </c>
      <c r="G36" s="16">
        <v>8437</v>
      </c>
      <c r="H36" s="16">
        <v>5476</v>
      </c>
      <c r="I36" s="16">
        <v>4448</v>
      </c>
    </row>
    <row r="37" spans="1:9" ht="12.75">
      <c r="A37" s="16" t="s">
        <v>73</v>
      </c>
      <c r="B37" s="16" t="s">
        <v>78</v>
      </c>
      <c r="C37" s="16">
        <v>20644</v>
      </c>
      <c r="D37" s="16">
        <v>29547</v>
      </c>
      <c r="E37" s="16">
        <v>2999</v>
      </c>
      <c r="F37" s="16">
        <v>7893</v>
      </c>
      <c r="G37" s="16">
        <v>8127</v>
      </c>
      <c r="H37" s="16">
        <v>5824</v>
      </c>
      <c r="I37" s="16">
        <v>4704</v>
      </c>
    </row>
    <row r="38" spans="1:9" ht="12.75">
      <c r="A38" s="16" t="s">
        <v>29</v>
      </c>
      <c r="B38" s="16" t="s">
        <v>75</v>
      </c>
      <c r="C38" s="16">
        <v>10530</v>
      </c>
      <c r="D38" s="16">
        <v>15103</v>
      </c>
      <c r="E38" s="16">
        <v>1298</v>
      </c>
      <c r="F38" s="16">
        <v>3461</v>
      </c>
      <c r="G38" s="16">
        <v>4073</v>
      </c>
      <c r="H38" s="16">
        <v>3072</v>
      </c>
      <c r="I38" s="16">
        <v>3199</v>
      </c>
    </row>
    <row r="39" spans="1:9" ht="12.75">
      <c r="A39" s="16" t="s">
        <v>68</v>
      </c>
      <c r="B39" s="16" t="s">
        <v>14</v>
      </c>
      <c r="C39" s="16">
        <v>47182</v>
      </c>
      <c r="D39" s="16">
        <v>68374</v>
      </c>
      <c r="E39" s="16">
        <v>5580</v>
      </c>
      <c r="F39" s="16">
        <v>18188</v>
      </c>
      <c r="G39" s="16">
        <v>19892</v>
      </c>
      <c r="H39" s="16">
        <v>13401</v>
      </c>
      <c r="I39" s="16">
        <v>11313</v>
      </c>
    </row>
    <row r="40" spans="1:9" ht="12.75">
      <c r="A40" s="16" t="s">
        <v>19</v>
      </c>
      <c r="B40" s="16" t="s">
        <v>81</v>
      </c>
      <c r="C40" s="16">
        <v>7910</v>
      </c>
      <c r="D40" s="16">
        <v>11152</v>
      </c>
      <c r="E40" s="16">
        <v>811</v>
      </c>
      <c r="F40" s="16">
        <v>2629</v>
      </c>
      <c r="G40" s="16">
        <v>2903</v>
      </c>
      <c r="H40" s="16">
        <v>2455</v>
      </c>
      <c r="I40" s="16">
        <v>2354</v>
      </c>
    </row>
    <row r="41" spans="1:9" ht="12.75">
      <c r="A41" s="16" t="s">
        <v>48</v>
      </c>
      <c r="B41" s="16" t="s">
        <v>17</v>
      </c>
      <c r="C41" s="16">
        <v>8830</v>
      </c>
      <c r="D41" s="16">
        <v>12034</v>
      </c>
      <c r="E41" s="16">
        <v>1094</v>
      </c>
      <c r="F41" s="16">
        <v>3088</v>
      </c>
      <c r="G41" s="16">
        <v>3331</v>
      </c>
      <c r="H41" s="16">
        <v>2573</v>
      </c>
      <c r="I41" s="16">
        <v>1948</v>
      </c>
    </row>
    <row r="42" spans="1:9" ht="12.75">
      <c r="A42" s="16" t="s">
        <v>59</v>
      </c>
      <c r="B42" s="16" t="s">
        <v>80</v>
      </c>
      <c r="C42" s="16">
        <v>12369</v>
      </c>
      <c r="D42" s="16">
        <v>17664</v>
      </c>
      <c r="E42" s="16">
        <v>1536</v>
      </c>
      <c r="F42" s="16">
        <v>4300</v>
      </c>
      <c r="G42" s="16">
        <v>4826</v>
      </c>
      <c r="H42" s="16">
        <v>3694</v>
      </c>
      <c r="I42" s="16">
        <v>3308</v>
      </c>
    </row>
    <row r="43" spans="1:9" ht="12.75">
      <c r="A43" s="16" t="s">
        <v>63</v>
      </c>
      <c r="B43" s="16" t="s">
        <v>31</v>
      </c>
      <c r="C43" s="16">
        <v>11129</v>
      </c>
      <c r="D43" s="16">
        <v>15038</v>
      </c>
      <c r="E43" s="16">
        <v>1232</v>
      </c>
      <c r="F43" s="16">
        <v>3777</v>
      </c>
      <c r="G43" s="16">
        <v>4249</v>
      </c>
      <c r="H43" s="16">
        <v>3138</v>
      </c>
      <c r="I43" s="16">
        <v>2642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2020-11-06T07:28:09Z</dcterms:modified>
  <cp:category/>
  <cp:version/>
  <cp:contentType/>
  <cp:contentStatus/>
</cp:coreProperties>
</file>