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<sst xmlns="http://schemas.openxmlformats.org/spreadsheetml/2006/main" count="201" uniqueCount="108">
  <si>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</si>
  <si>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</si>
  <si>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</si>
  <si>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</si>
  <si>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</si>
  <si>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</si>
  <si>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</si>
  <si>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</si>
  <si>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</si>
  <si>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</si>
  <si>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</si>
  <si>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</si>
  <si>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</si>
  <si>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</si>
  <si>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</si>
  <si>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</si>
  <si>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</si>
  <si>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</si>
  <si>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</si>
  <si>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</si>
  <si>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</si>
  <si>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</si>
  <si>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</si>
  <si>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</si>
  <si>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</si>
  <si>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</si>
  <si>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</si>
  <si>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</si>
  <si>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</si>
  <si>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</si>
  <si>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</si>
  <si>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</si>
  <si>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</si>
  <si>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</si>
  <si>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</si>
  <si>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</si>
  <si>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</si>
  <si>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</si>
  <si>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</si>
  <si>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</si>
  <si>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</si>
  <si>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</si>
  <si>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</si>
  <si>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</si>
  <si>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</si>
  <si>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</si>
  <si>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</si>
  <si>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</si>
  <si>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</si>
  <si>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</si>
  <si>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</si>
  <si>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</si>
  <si>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</si>
  <si>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</si>
  <si>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</si>
  <si>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</si>
  <si>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</si>
  <si>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</si>
  <si>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</si>
  <si>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</si>
  <si>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</si>
  <si>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</si>
  <si>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</si>
  <si>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</si>
  <si>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</si>
  <si>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</si>
  <si>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</si>
  <si>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</si>
  <si>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</si>
  <si>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</si>
  <si>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</si>
  <si>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</si>
  <si>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</si>
  <si>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</si>
  <si>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</si>
  <si>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</si>
  <si>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</si>
  <si>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</si>
  <si>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</si>
  <si>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</si>
  <si>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</si>
  <si>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</si>
  <si>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</si>
  <si>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</si>
  <si>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</si>
  <si>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</si>
  <si>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</si>
  <si>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</si>
  <si>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</si>
  <si>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</si>
  <si>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</si>
  <si>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</si>
  <si>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</si>
  <si>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</si>
  <si>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</si>
  <si>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</si>
  <si>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</si>
  <si>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</si>
  <si>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</si>
  <si>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</si>
  <si>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</si>
  <si>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</si>
  <si>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</si>
  <si>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</si>
  <si>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</si>
  <si>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</si>
  <si>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</si>
  <si>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31.10.2020</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</si>
</sst>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11916</v>
      </c>
      <c r="D7" s="9">
        <f>E7+G7+I7+K7+M7</f>
        <v>12911</v>
      </c>
      <c r="E7" s="9">
        <f>man!E2</f>
        <v>1569</v>
      </c>
      <c r="F7" s="10">
        <f>E7/D7*100</f>
        <v>12.152428162032376</v>
      </c>
      <c r="G7" s="9">
        <f>man!F2</f>
        <v>3183</v>
      </c>
      <c r="H7" s="10">
        <f>G7/D7*100</f>
        <v>24.653396328711953</v>
      </c>
      <c r="I7" s="9">
        <f>man!G2</f>
        <v>3753</v>
      </c>
      <c r="J7" s="10">
        <f>I7/D7*100</f>
        <v>29.068236387576484</v>
      </c>
      <c r="K7" s="9">
        <f>man!H2</f>
        <v>2476</v>
      </c>
      <c r="L7" s="10">
        <f>K7/D7*100</f>
        <v>19.177445589032608</v>
      </c>
      <c r="M7" s="9">
        <f>man!I2</f>
        <v>1930</v>
      </c>
      <c r="N7" s="10">
        <f>M7/D7*100</f>
        <v>14.948493532646582</v>
      </c>
      <c r="P7" s="16"/>
      <c r="Q7" s="15"/>
      <c r="R7" s="15"/>
    </row>
    <row r="8" spans="1:18" ht="12.75">
      <c r="A8" s="1" t="s">
        <v>47</v>
      </c>
      <c r="B8" s="3" t="s">
        <v>11</v>
      </c>
      <c r="C8" s="9">
        <f>man!C3</f>
        <v>11149</v>
      </c>
      <c r="D8" s="9">
        <f aca="true" t="shared" si="0" ref="D8:D48">E8+G8+I8+K8+M8</f>
        <v>12244</v>
      </c>
      <c r="E8" s="9">
        <f>man!E3</f>
        <v>1368</v>
      </c>
      <c r="F8" s="10">
        <f aca="true" t="shared" si="1" ref="F8:F48">E8/D8*100</f>
        <v>11.17281934008494</v>
      </c>
      <c r="G8" s="9">
        <f>man!F3</f>
        <v>2869</v>
      </c>
      <c r="H8" s="10">
        <f aca="true" t="shared" si="2" ref="H8:H48">G8/D8*100</f>
        <v>23.43188500490036</v>
      </c>
      <c r="I8" s="9">
        <f>man!G3</f>
        <v>3464</v>
      </c>
      <c r="J8" s="10">
        <f aca="true" t="shared" si="3" ref="J8:J48">I8/D8*100</f>
        <v>28.29140803658935</v>
      </c>
      <c r="K8" s="9">
        <f>man!H3</f>
        <v>2489</v>
      </c>
      <c r="L8" s="10">
        <f aca="true" t="shared" si="4" ref="L8:L48">K8/D8*100</f>
        <v>20.328324077098987</v>
      </c>
      <c r="M8" s="9">
        <f>man!I3</f>
        <v>2054</v>
      </c>
      <c r="N8" s="10">
        <f aca="true" t="shared" si="5" ref="N8:N48">M8/D8*100</f>
        <v>16.775563541326363</v>
      </c>
      <c r="P8" s="16"/>
      <c r="Q8" s="15"/>
      <c r="R8" s="15"/>
    </row>
    <row r="9" spans="1:18" ht="12.75">
      <c r="A9" s="1" t="s">
        <v>58</v>
      </c>
      <c r="B9" s="3" t="s">
        <v>13</v>
      </c>
      <c r="C9" s="9">
        <f>man!C4</f>
        <v>9929</v>
      </c>
      <c r="D9" s="9">
        <f t="shared" si="0"/>
        <v>11026</v>
      </c>
      <c r="E9" s="9">
        <f>man!E4</f>
        <v>917</v>
      </c>
      <c r="F9" s="10">
        <f t="shared" si="1"/>
        <v>8.316705967712679</v>
      </c>
      <c r="G9" s="9">
        <f>man!F4</f>
        <v>2461</v>
      </c>
      <c r="H9" s="10">
        <f t="shared" si="2"/>
        <v>22.3199709776891</v>
      </c>
      <c r="I9" s="9">
        <f>man!G4</f>
        <v>3346</v>
      </c>
      <c r="J9" s="10">
        <f t="shared" si="3"/>
        <v>30.346453836386722</v>
      </c>
      <c r="K9" s="9">
        <f>man!H4</f>
        <v>2425</v>
      </c>
      <c r="L9" s="10">
        <f t="shared" si="4"/>
        <v>21.993469980047163</v>
      </c>
      <c r="M9" s="9">
        <f>man!I4</f>
        <v>1877</v>
      </c>
      <c r="N9" s="10">
        <f t="shared" si="5"/>
        <v>17.023399238164338</v>
      </c>
      <c r="P9" s="16"/>
      <c r="Q9" s="15"/>
      <c r="R9" s="15"/>
    </row>
    <row r="10" spans="1:18" ht="12.75">
      <c r="A10" s="1" t="s">
        <v>2</v>
      </c>
      <c r="B10" s="3" t="s">
        <v>62</v>
      </c>
      <c r="C10" s="9">
        <f>man!C5</f>
        <v>9650</v>
      </c>
      <c r="D10" s="9">
        <f t="shared" si="0"/>
        <v>10761</v>
      </c>
      <c r="E10" s="9">
        <f>man!E5</f>
        <v>916</v>
      </c>
      <c r="F10" s="10">
        <f t="shared" si="1"/>
        <v>8.512220053898337</v>
      </c>
      <c r="G10" s="9">
        <f>man!F5</f>
        <v>2526</v>
      </c>
      <c r="H10" s="10">
        <f t="shared" si="2"/>
        <v>23.473654864789516</v>
      </c>
      <c r="I10" s="9">
        <f>man!G5</f>
        <v>3013</v>
      </c>
      <c r="J10" s="10">
        <f t="shared" si="3"/>
        <v>27.99925657466778</v>
      </c>
      <c r="K10" s="9">
        <f>man!H5</f>
        <v>2349</v>
      </c>
      <c r="L10" s="10">
        <f t="shared" si="4"/>
        <v>21.828826317256762</v>
      </c>
      <c r="M10" s="9">
        <f>man!I5</f>
        <v>1957</v>
      </c>
      <c r="N10" s="10">
        <f t="shared" si="5"/>
        <v>18.186042189387603</v>
      </c>
      <c r="P10" s="16"/>
      <c r="Q10" s="15"/>
      <c r="R10" s="15"/>
    </row>
    <row r="11" spans="1:18" ht="12.75">
      <c r="A11" s="1" t="s">
        <v>1</v>
      </c>
      <c r="B11" s="3" t="s">
        <v>60</v>
      </c>
      <c r="C11" s="9">
        <f>man!C6</f>
        <v>17637</v>
      </c>
      <c r="D11" s="9">
        <f t="shared" si="0"/>
        <v>19450</v>
      </c>
      <c r="E11" s="9">
        <f>man!E6</f>
        <v>2556</v>
      </c>
      <c r="F11" s="10">
        <f t="shared" si="1"/>
        <v>13.141388174807197</v>
      </c>
      <c r="G11" s="9">
        <f>man!F6</f>
        <v>5233</v>
      </c>
      <c r="H11" s="10">
        <f t="shared" si="2"/>
        <v>26.904884318766065</v>
      </c>
      <c r="I11" s="9">
        <f>man!G6</f>
        <v>5795</v>
      </c>
      <c r="J11" s="10">
        <f t="shared" si="3"/>
        <v>29.794344473007712</v>
      </c>
      <c r="K11" s="9">
        <f>man!H6</f>
        <v>3383</v>
      </c>
      <c r="L11" s="10">
        <f t="shared" si="4"/>
        <v>17.39331619537275</v>
      </c>
      <c r="M11" s="9">
        <f>man!I6</f>
        <v>2483</v>
      </c>
      <c r="N11" s="10">
        <f t="shared" si="5"/>
        <v>12.766066838046273</v>
      </c>
      <c r="P11" s="16"/>
      <c r="Q11" s="15"/>
      <c r="R11" s="15"/>
    </row>
    <row r="12" spans="1:18" ht="12.75">
      <c r="A12" s="1" t="s">
        <v>21</v>
      </c>
      <c r="B12" s="3" t="s">
        <v>70</v>
      </c>
      <c r="C12" s="9">
        <f>man!C7</f>
        <v>8318</v>
      </c>
      <c r="D12" s="9">
        <f t="shared" si="0"/>
        <v>9632</v>
      </c>
      <c r="E12" s="9">
        <f>man!E7</f>
        <v>1174</v>
      </c>
      <c r="F12" s="10">
        <f t="shared" si="1"/>
        <v>12.188538205980066</v>
      </c>
      <c r="G12" s="9">
        <f>man!F7</f>
        <v>2204</v>
      </c>
      <c r="H12" s="10">
        <f t="shared" si="2"/>
        <v>22.88205980066445</v>
      </c>
      <c r="I12" s="9">
        <f>man!G7</f>
        <v>2566</v>
      </c>
      <c r="J12" s="10">
        <f t="shared" si="3"/>
        <v>26.640365448504983</v>
      </c>
      <c r="K12" s="9">
        <f>man!H7</f>
        <v>1881</v>
      </c>
      <c r="L12" s="10">
        <f t="shared" si="4"/>
        <v>19.528654485049834</v>
      </c>
      <c r="M12" s="9">
        <f>man!I7</f>
        <v>1807</v>
      </c>
      <c r="N12" s="10">
        <f t="shared" si="5"/>
        <v>18.760382059800666</v>
      </c>
      <c r="P12" s="16"/>
      <c r="Q12" s="15"/>
      <c r="R12" s="15"/>
    </row>
    <row r="13" spans="1:18" ht="12.75">
      <c r="A13" s="1" t="s">
        <v>18</v>
      </c>
      <c r="B13" s="3" t="s">
        <v>37</v>
      </c>
      <c r="C13" s="9">
        <f>man!C8</f>
        <v>7706</v>
      </c>
      <c r="D13" s="9">
        <f t="shared" si="0"/>
        <v>8156</v>
      </c>
      <c r="E13" s="9">
        <f>man!E8</f>
        <v>814</v>
      </c>
      <c r="F13" s="10">
        <f t="shared" si="1"/>
        <v>9.980382540461012</v>
      </c>
      <c r="G13" s="9">
        <f>man!F8</f>
        <v>1787</v>
      </c>
      <c r="H13" s="10">
        <f t="shared" si="2"/>
        <v>21.910250122609124</v>
      </c>
      <c r="I13" s="9">
        <f>man!G8</f>
        <v>2557</v>
      </c>
      <c r="J13" s="10">
        <f t="shared" si="3"/>
        <v>31.351152525747917</v>
      </c>
      <c r="K13" s="9">
        <f>man!H8</f>
        <v>1785</v>
      </c>
      <c r="L13" s="10">
        <f t="shared" si="4"/>
        <v>21.885728298185388</v>
      </c>
      <c r="M13" s="9">
        <f>man!I8</f>
        <v>1213</v>
      </c>
      <c r="N13" s="10">
        <f t="shared" si="5"/>
        <v>14.872486512996566</v>
      </c>
      <c r="P13" s="16"/>
      <c r="Q13" s="15"/>
      <c r="R13" s="15"/>
    </row>
    <row r="14" spans="1:18" ht="12.75">
      <c r="A14" s="1" t="s">
        <v>22</v>
      </c>
      <c r="B14" s="3" t="s">
        <v>74</v>
      </c>
      <c r="C14" s="9">
        <f>man!C9</f>
        <v>10052</v>
      </c>
      <c r="D14" s="9">
        <f t="shared" si="0"/>
        <v>10295</v>
      </c>
      <c r="E14" s="9">
        <f>man!E9</f>
        <v>1000</v>
      </c>
      <c r="F14" s="10">
        <f t="shared" si="1"/>
        <v>9.713453132588636</v>
      </c>
      <c r="G14" s="9">
        <f>man!F9</f>
        <v>2806</v>
      </c>
      <c r="H14" s="10">
        <f t="shared" si="2"/>
        <v>27.25594949004371</v>
      </c>
      <c r="I14" s="9">
        <f>man!G9</f>
        <v>2920</v>
      </c>
      <c r="J14" s="10">
        <f t="shared" si="3"/>
        <v>28.363283147158814</v>
      </c>
      <c r="K14" s="9">
        <f>man!H9</f>
        <v>1892</v>
      </c>
      <c r="L14" s="10">
        <f t="shared" si="4"/>
        <v>18.3778533268577</v>
      </c>
      <c r="M14" s="9">
        <f>man!I9</f>
        <v>1677</v>
      </c>
      <c r="N14" s="10">
        <f t="shared" si="5"/>
        <v>16.28946090335114</v>
      </c>
      <c r="P14" s="16"/>
      <c r="Q14" s="15"/>
      <c r="R14" s="15"/>
    </row>
    <row r="15" spans="1:18" ht="12.75">
      <c r="A15" s="1" t="s">
        <v>24</v>
      </c>
      <c r="B15" s="3" t="s">
        <v>71</v>
      </c>
      <c r="C15" s="9">
        <f>man!C10</f>
        <v>5996</v>
      </c>
      <c r="D15" s="9">
        <f t="shared" si="0"/>
        <v>6305</v>
      </c>
      <c r="E15" s="9">
        <f>man!E10</f>
        <v>515</v>
      </c>
      <c r="F15" s="10">
        <f t="shared" si="1"/>
        <v>8.16812053925456</v>
      </c>
      <c r="G15" s="9">
        <f>man!F10</f>
        <v>1291</v>
      </c>
      <c r="H15" s="10">
        <f t="shared" si="2"/>
        <v>20.475812846946866</v>
      </c>
      <c r="I15" s="9">
        <f>man!G10</f>
        <v>1948</v>
      </c>
      <c r="J15" s="10">
        <f t="shared" si="3"/>
        <v>30.896114195083268</v>
      </c>
      <c r="K15" s="9">
        <f>man!H10</f>
        <v>1401</v>
      </c>
      <c r="L15" s="10">
        <f t="shared" si="4"/>
        <v>22.220459952418715</v>
      </c>
      <c r="M15" s="9">
        <f>man!I10</f>
        <v>1150</v>
      </c>
      <c r="N15" s="10">
        <f t="shared" si="5"/>
        <v>18.23949246629659</v>
      </c>
      <c r="P15" s="16"/>
      <c r="Q15" s="15"/>
      <c r="R15" s="15"/>
    </row>
    <row r="16" spans="1:18" ht="12.75">
      <c r="A16" s="1" t="s">
        <v>30</v>
      </c>
      <c r="B16" s="3" t="s">
        <v>45</v>
      </c>
      <c r="C16" s="9">
        <f>man!C11</f>
        <v>27727</v>
      </c>
      <c r="D16" s="9">
        <f t="shared" si="0"/>
        <v>28612</v>
      </c>
      <c r="E16" s="9">
        <f>man!E11</f>
        <v>1861</v>
      </c>
      <c r="F16" s="10">
        <f t="shared" si="1"/>
        <v>6.504263945197819</v>
      </c>
      <c r="G16" s="9">
        <f>man!F11</f>
        <v>7781</v>
      </c>
      <c r="H16" s="10">
        <f t="shared" si="2"/>
        <v>27.194883265762616</v>
      </c>
      <c r="I16" s="9">
        <f>man!G11</f>
        <v>8206</v>
      </c>
      <c r="J16" s="10">
        <f t="shared" si="3"/>
        <v>28.680274010904515</v>
      </c>
      <c r="K16" s="9">
        <f>man!H11</f>
        <v>5727</v>
      </c>
      <c r="L16" s="10">
        <f t="shared" si="4"/>
        <v>20.016077170418008</v>
      </c>
      <c r="M16" s="9">
        <f>man!I11</f>
        <v>5037</v>
      </c>
      <c r="N16" s="10">
        <f t="shared" si="5"/>
        <v>17.60450160771704</v>
      </c>
      <c r="P16" s="16"/>
      <c r="Q16" s="15"/>
      <c r="R16" s="15"/>
    </row>
    <row r="17" spans="1:18" ht="12.75">
      <c r="A17" s="1" t="s">
        <v>77</v>
      </c>
      <c r="B17" s="3" t="s">
        <v>16</v>
      </c>
      <c r="C17" s="9">
        <f>man!C12</f>
        <v>7136</v>
      </c>
      <c r="D17" s="9">
        <f t="shared" si="0"/>
        <v>7506</v>
      </c>
      <c r="E17" s="9">
        <f>man!E12</f>
        <v>748</v>
      </c>
      <c r="F17" s="10">
        <f t="shared" si="1"/>
        <v>9.965361044497735</v>
      </c>
      <c r="G17" s="9">
        <f>man!F12</f>
        <v>1703</v>
      </c>
      <c r="H17" s="10">
        <f t="shared" si="2"/>
        <v>22.68851585398348</v>
      </c>
      <c r="I17" s="9">
        <f>man!G12</f>
        <v>2212</v>
      </c>
      <c r="J17" s="10">
        <f t="shared" si="3"/>
        <v>29.469757527311486</v>
      </c>
      <c r="K17" s="9">
        <f>man!H12</f>
        <v>1533</v>
      </c>
      <c r="L17" s="10">
        <f t="shared" si="4"/>
        <v>20.423661071143083</v>
      </c>
      <c r="M17" s="9">
        <f>man!I12</f>
        <v>1310</v>
      </c>
      <c r="N17" s="10">
        <f t="shared" si="5"/>
        <v>17.452704503064215</v>
      </c>
      <c r="P17" s="16"/>
      <c r="Q17" s="15"/>
      <c r="R17" s="15"/>
    </row>
    <row r="18" spans="1:18" ht="12.75">
      <c r="A18" s="1" t="s">
        <v>64</v>
      </c>
      <c r="B18" s="3" t="s">
        <v>12</v>
      </c>
      <c r="C18" s="9">
        <f>man!C13</f>
        <v>5377</v>
      </c>
      <c r="D18" s="9">
        <f t="shared" si="0"/>
        <v>5951</v>
      </c>
      <c r="E18" s="9">
        <f>man!E13</f>
        <v>602</v>
      </c>
      <c r="F18" s="10">
        <f t="shared" si="1"/>
        <v>10.115946899680726</v>
      </c>
      <c r="G18" s="9">
        <f>man!F13</f>
        <v>1448</v>
      </c>
      <c r="H18" s="10">
        <f t="shared" si="2"/>
        <v>24.33204503444799</v>
      </c>
      <c r="I18" s="9">
        <f>man!G13</f>
        <v>1572</v>
      </c>
      <c r="J18" s="10">
        <f t="shared" si="3"/>
        <v>26.41572844900017</v>
      </c>
      <c r="K18" s="9">
        <f>man!H13</f>
        <v>1198</v>
      </c>
      <c r="L18" s="10">
        <f t="shared" si="4"/>
        <v>20.131070408334732</v>
      </c>
      <c r="M18" s="9">
        <f>man!I13</f>
        <v>1131</v>
      </c>
      <c r="N18" s="10">
        <f t="shared" si="5"/>
        <v>19.00520920853638</v>
      </c>
      <c r="P18" s="16"/>
      <c r="Q18" s="15"/>
      <c r="R18" s="15"/>
    </row>
    <row r="19" spans="1:18" ht="12.75">
      <c r="A19" s="1" t="s">
        <v>38</v>
      </c>
      <c r="B19" s="3" t="s">
        <v>3</v>
      </c>
      <c r="C19" s="9">
        <f>man!C14</f>
        <v>4847</v>
      </c>
      <c r="D19" s="9">
        <f t="shared" si="0"/>
        <v>5137</v>
      </c>
      <c r="E19" s="9">
        <f>man!E14</f>
        <v>542</v>
      </c>
      <c r="F19" s="10">
        <f t="shared" si="1"/>
        <v>10.55090519758614</v>
      </c>
      <c r="G19" s="9">
        <f>man!F14</f>
        <v>1294</v>
      </c>
      <c r="H19" s="10">
        <f t="shared" si="2"/>
        <v>25.189799493868016</v>
      </c>
      <c r="I19" s="9">
        <f>man!G14</f>
        <v>1412</v>
      </c>
      <c r="J19" s="10">
        <f t="shared" si="3"/>
        <v>27.486860035039907</v>
      </c>
      <c r="K19" s="9">
        <f>man!H14</f>
        <v>1068</v>
      </c>
      <c r="L19" s="10">
        <f t="shared" si="4"/>
        <v>20.790344559081177</v>
      </c>
      <c r="M19" s="9">
        <f>man!I14</f>
        <v>821</v>
      </c>
      <c r="N19" s="10">
        <f t="shared" si="5"/>
        <v>15.982090714424762</v>
      </c>
      <c r="P19" s="16"/>
      <c r="Q19" s="15"/>
      <c r="R19" s="15"/>
    </row>
    <row r="20" spans="1:18" ht="12.75">
      <c r="A20" s="1" t="s">
        <v>51</v>
      </c>
      <c r="B20" s="3" t="s">
        <v>43</v>
      </c>
      <c r="C20" s="9">
        <f>man!C15</f>
        <v>18318</v>
      </c>
      <c r="D20" s="9">
        <f t="shared" si="0"/>
        <v>18974</v>
      </c>
      <c r="E20" s="9">
        <f>man!E15</f>
        <v>2387</v>
      </c>
      <c r="F20" s="10">
        <f t="shared" si="1"/>
        <v>12.580373142194581</v>
      </c>
      <c r="G20" s="9">
        <f>man!F15</f>
        <v>5193</v>
      </c>
      <c r="H20" s="10">
        <f t="shared" si="2"/>
        <v>27.36903130599768</v>
      </c>
      <c r="I20" s="9">
        <f>man!G15</f>
        <v>5174</v>
      </c>
      <c r="J20" s="10">
        <f t="shared" si="3"/>
        <v>27.2688942763782</v>
      </c>
      <c r="K20" s="9">
        <f>man!H15</f>
        <v>3357</v>
      </c>
      <c r="L20" s="10">
        <f t="shared" si="4"/>
        <v>17.692632022768</v>
      </c>
      <c r="M20" s="9">
        <f>man!I15</f>
        <v>2863</v>
      </c>
      <c r="N20" s="10">
        <f t="shared" si="5"/>
        <v>15.089069252661535</v>
      </c>
      <c r="P20" s="16"/>
      <c r="Q20" s="15"/>
      <c r="R20" s="15"/>
    </row>
    <row r="21" spans="1:18" ht="12.75">
      <c r="A21" s="1" t="s">
        <v>23</v>
      </c>
      <c r="B21" s="3" t="s">
        <v>40</v>
      </c>
      <c r="C21" s="9">
        <f>man!C16</f>
        <v>10990</v>
      </c>
      <c r="D21" s="9">
        <f t="shared" si="0"/>
        <v>11641</v>
      </c>
      <c r="E21" s="9">
        <f>man!E16</f>
        <v>995</v>
      </c>
      <c r="F21" s="10">
        <f t="shared" si="1"/>
        <v>8.547375655012456</v>
      </c>
      <c r="G21" s="9">
        <f>man!F16</f>
        <v>2711</v>
      </c>
      <c r="H21" s="10">
        <f t="shared" si="2"/>
        <v>23.28837728717464</v>
      </c>
      <c r="I21" s="9">
        <f>man!G16</f>
        <v>3158</v>
      </c>
      <c r="J21" s="10">
        <f t="shared" si="3"/>
        <v>27.128253586461643</v>
      </c>
      <c r="K21" s="9">
        <f>man!H16</f>
        <v>2375</v>
      </c>
      <c r="L21" s="10">
        <f t="shared" si="4"/>
        <v>20.402027317240787</v>
      </c>
      <c r="M21" s="9">
        <f>man!I16</f>
        <v>2402</v>
      </c>
      <c r="N21" s="10">
        <f t="shared" si="5"/>
        <v>20.63396615411047</v>
      </c>
      <c r="P21" s="16"/>
      <c r="Q21" s="15"/>
      <c r="R21" s="15"/>
    </row>
    <row r="22" spans="1:18" ht="12.75">
      <c r="A22" s="1" t="s">
        <v>53</v>
      </c>
      <c r="B22" s="3" t="s">
        <v>4</v>
      </c>
      <c r="C22" s="9">
        <f>man!C17</f>
        <v>4991</v>
      </c>
      <c r="D22" s="9">
        <f t="shared" si="0"/>
        <v>5289</v>
      </c>
      <c r="E22" s="9">
        <f>man!E17</f>
        <v>581</v>
      </c>
      <c r="F22" s="10">
        <f t="shared" si="1"/>
        <v>10.985063339005482</v>
      </c>
      <c r="G22" s="9">
        <f>man!F17</f>
        <v>1385</v>
      </c>
      <c r="H22" s="10">
        <f t="shared" si="2"/>
        <v>26.186424654944222</v>
      </c>
      <c r="I22" s="9">
        <f>man!G17</f>
        <v>1618</v>
      </c>
      <c r="J22" s="10">
        <f t="shared" si="3"/>
        <v>30.591794290035924</v>
      </c>
      <c r="K22" s="9">
        <f>man!H17</f>
        <v>1003</v>
      </c>
      <c r="L22" s="10">
        <f t="shared" si="4"/>
        <v>18.96388731329174</v>
      </c>
      <c r="M22" s="9">
        <f>man!I17</f>
        <v>702</v>
      </c>
      <c r="N22" s="10">
        <f t="shared" si="5"/>
        <v>13.272830402722633</v>
      </c>
      <c r="P22" s="16"/>
      <c r="Q22" s="15"/>
      <c r="R22" s="15"/>
    </row>
    <row r="23" spans="1:18" ht="12.75">
      <c r="A23" s="1" t="s">
        <v>8</v>
      </c>
      <c r="B23" s="3" t="s">
        <v>36</v>
      </c>
      <c r="C23" s="9">
        <f>man!C18</f>
        <v>12562</v>
      </c>
      <c r="D23" s="9">
        <f t="shared" si="0"/>
        <v>14993</v>
      </c>
      <c r="E23" s="9">
        <f>man!E18</f>
        <v>1906</v>
      </c>
      <c r="F23" s="10">
        <f t="shared" si="1"/>
        <v>12.71259921296605</v>
      </c>
      <c r="G23" s="9">
        <f>man!F18</f>
        <v>3516</v>
      </c>
      <c r="H23" s="10">
        <f t="shared" si="2"/>
        <v>23.450943773761086</v>
      </c>
      <c r="I23" s="9">
        <f>man!G18</f>
        <v>3967</v>
      </c>
      <c r="J23" s="10">
        <f t="shared" si="3"/>
        <v>26.45901420662976</v>
      </c>
      <c r="K23" s="9">
        <f>man!H18</f>
        <v>2919</v>
      </c>
      <c r="L23" s="10">
        <f t="shared" si="4"/>
        <v>19.469085573267524</v>
      </c>
      <c r="M23" s="9">
        <f>man!I18</f>
        <v>2685</v>
      </c>
      <c r="N23" s="10">
        <f t="shared" si="5"/>
        <v>17.908357233375575</v>
      </c>
      <c r="P23" s="16"/>
      <c r="Q23" s="15"/>
      <c r="R23" s="15"/>
    </row>
    <row r="24" spans="1:18" ht="12.75">
      <c r="A24" s="1" t="s">
        <v>69</v>
      </c>
      <c r="B24" s="3" t="s">
        <v>42</v>
      </c>
      <c r="C24" s="9">
        <f>man!C19</f>
        <v>12933</v>
      </c>
      <c r="D24" s="9">
        <f t="shared" si="0"/>
        <v>14374</v>
      </c>
      <c r="E24" s="9">
        <f>man!E19</f>
        <v>1683</v>
      </c>
      <c r="F24" s="10">
        <f t="shared" si="1"/>
        <v>11.708640601085293</v>
      </c>
      <c r="G24" s="9">
        <f>man!F19</f>
        <v>3484</v>
      </c>
      <c r="H24" s="10">
        <f t="shared" si="2"/>
        <v>24.23820787533046</v>
      </c>
      <c r="I24" s="9">
        <f>man!G19</f>
        <v>4005</v>
      </c>
      <c r="J24" s="10">
        <f t="shared" si="3"/>
        <v>27.862807847502435</v>
      </c>
      <c r="K24" s="9">
        <f>man!H19</f>
        <v>2889</v>
      </c>
      <c r="L24" s="10">
        <f t="shared" si="4"/>
        <v>20.098789481007373</v>
      </c>
      <c r="M24" s="9">
        <f>man!I19</f>
        <v>2313</v>
      </c>
      <c r="N24" s="10">
        <f t="shared" si="5"/>
        <v>16.09155419507444</v>
      </c>
      <c r="P24" s="16"/>
      <c r="Q24" s="15"/>
      <c r="R24" s="15"/>
    </row>
    <row r="25" spans="1:18" ht="12.75">
      <c r="A25" s="1" t="s">
        <v>6</v>
      </c>
      <c r="B25" s="3" t="s">
        <v>57</v>
      </c>
      <c r="C25" s="9">
        <f>man!C20</f>
        <v>7365</v>
      </c>
      <c r="D25" s="9">
        <f t="shared" si="0"/>
        <v>8463</v>
      </c>
      <c r="E25" s="9">
        <f>man!E20</f>
        <v>779</v>
      </c>
      <c r="F25" s="10">
        <f t="shared" si="1"/>
        <v>9.204773720902754</v>
      </c>
      <c r="G25" s="9">
        <f>man!F20</f>
        <v>1933</v>
      </c>
      <c r="H25" s="10">
        <f t="shared" si="2"/>
        <v>22.8406002599551</v>
      </c>
      <c r="I25" s="9">
        <f>man!G20</f>
        <v>2420</v>
      </c>
      <c r="J25" s="10">
        <f t="shared" si="3"/>
        <v>28.59506085312537</v>
      </c>
      <c r="K25" s="9">
        <f>man!H20</f>
        <v>1835</v>
      </c>
      <c r="L25" s="10">
        <f t="shared" si="4"/>
        <v>21.682618456812005</v>
      </c>
      <c r="M25" s="9">
        <f>man!I20</f>
        <v>1496</v>
      </c>
      <c r="N25" s="10">
        <f t="shared" si="5"/>
        <v>17.676946709204774</v>
      </c>
      <c r="P25" s="16"/>
      <c r="Q25" s="15"/>
      <c r="R25" s="15"/>
    </row>
    <row r="26" spans="1:18" ht="12.75">
      <c r="A26" s="1" t="s">
        <v>10</v>
      </c>
      <c r="B26" s="3" t="s">
        <v>65</v>
      </c>
      <c r="C26" s="9">
        <f>man!C21</f>
        <v>3186</v>
      </c>
      <c r="D26" s="9">
        <f t="shared" si="0"/>
        <v>3385</v>
      </c>
      <c r="E26" s="9">
        <f>man!E21</f>
        <v>504</v>
      </c>
      <c r="F26" s="10">
        <f t="shared" si="1"/>
        <v>14.889217134416544</v>
      </c>
      <c r="G26" s="9">
        <f>man!F21</f>
        <v>850</v>
      </c>
      <c r="H26" s="10">
        <f t="shared" si="2"/>
        <v>25.11078286558346</v>
      </c>
      <c r="I26" s="9">
        <f>man!G21</f>
        <v>872</v>
      </c>
      <c r="J26" s="10">
        <f t="shared" si="3"/>
        <v>25.76070901033973</v>
      </c>
      <c r="K26" s="9">
        <f>man!H21</f>
        <v>606</v>
      </c>
      <c r="L26" s="10">
        <f t="shared" si="4"/>
        <v>17.902511078286558</v>
      </c>
      <c r="M26" s="9">
        <f>man!I21</f>
        <v>553</v>
      </c>
      <c r="N26" s="10">
        <f t="shared" si="5"/>
        <v>16.336779911373707</v>
      </c>
      <c r="P26" s="16"/>
      <c r="Q26" s="15"/>
      <c r="R26" s="15"/>
    </row>
    <row r="27" spans="1:18" ht="12.75">
      <c r="A27" s="1" t="s">
        <v>61</v>
      </c>
      <c r="B27" s="3" t="s">
        <v>25</v>
      </c>
      <c r="C27" s="9">
        <f>man!C22</f>
        <v>5473</v>
      </c>
      <c r="D27" s="9">
        <f t="shared" si="0"/>
        <v>5714</v>
      </c>
      <c r="E27" s="9">
        <f>man!E22</f>
        <v>551</v>
      </c>
      <c r="F27" s="10">
        <f t="shared" si="1"/>
        <v>9.642982149107455</v>
      </c>
      <c r="G27" s="9">
        <f>man!F22</f>
        <v>1492</v>
      </c>
      <c r="H27" s="10">
        <f t="shared" si="2"/>
        <v>26.111305565278265</v>
      </c>
      <c r="I27" s="9">
        <f>man!G22</f>
        <v>1675</v>
      </c>
      <c r="J27" s="10">
        <f t="shared" si="3"/>
        <v>29.313965698284917</v>
      </c>
      <c r="K27" s="9">
        <f>man!H22</f>
        <v>1150</v>
      </c>
      <c r="L27" s="10">
        <f t="shared" si="4"/>
        <v>20.126006300315016</v>
      </c>
      <c r="M27" s="9">
        <f>man!I22</f>
        <v>846</v>
      </c>
      <c r="N27" s="10">
        <f t="shared" si="5"/>
        <v>14.805740287014352</v>
      </c>
      <c r="P27" s="16"/>
      <c r="Q27" s="15"/>
      <c r="R27" s="15"/>
    </row>
    <row r="28" spans="1:18" ht="12.75">
      <c r="A28" s="1" t="s">
        <v>27</v>
      </c>
      <c r="B28" s="3" t="s">
        <v>41</v>
      </c>
      <c r="C28" s="9">
        <f>man!C23</f>
        <v>8956</v>
      </c>
      <c r="D28" s="9">
        <f t="shared" si="0"/>
        <v>10526</v>
      </c>
      <c r="E28" s="9">
        <f>man!E23</f>
        <v>986</v>
      </c>
      <c r="F28" s="10">
        <f t="shared" si="1"/>
        <v>9.367281018430553</v>
      </c>
      <c r="G28" s="9">
        <f>man!F23</f>
        <v>2517</v>
      </c>
      <c r="H28" s="10">
        <f t="shared" si="2"/>
        <v>23.912217366520995</v>
      </c>
      <c r="I28" s="9">
        <f>man!G23</f>
        <v>3354</v>
      </c>
      <c r="J28" s="10">
        <f t="shared" si="3"/>
        <v>31.86395591867756</v>
      </c>
      <c r="K28" s="9">
        <f>man!H23</f>
        <v>2127</v>
      </c>
      <c r="L28" s="10">
        <f t="shared" si="4"/>
        <v>20.207106213186396</v>
      </c>
      <c r="M28" s="9">
        <f>man!I23</f>
        <v>1542</v>
      </c>
      <c r="N28" s="10">
        <f t="shared" si="5"/>
        <v>14.649439483184496</v>
      </c>
      <c r="P28" s="16"/>
      <c r="Q28" s="15"/>
      <c r="R28" s="15"/>
    </row>
    <row r="29" spans="1:18" ht="12.75">
      <c r="A29" s="1" t="s">
        <v>46</v>
      </c>
      <c r="B29" s="3" t="s">
        <v>56</v>
      </c>
      <c r="C29" s="9">
        <f>man!C24</f>
        <v>8446</v>
      </c>
      <c r="D29" s="9">
        <f t="shared" si="0"/>
        <v>9141</v>
      </c>
      <c r="E29" s="9">
        <f>man!E24</f>
        <v>749</v>
      </c>
      <c r="F29" s="10">
        <f t="shared" si="1"/>
        <v>8.193851876162347</v>
      </c>
      <c r="G29" s="9">
        <f>man!F24</f>
        <v>1962</v>
      </c>
      <c r="H29" s="10">
        <f t="shared" si="2"/>
        <v>21.463734821135542</v>
      </c>
      <c r="I29" s="9">
        <f>man!G24</f>
        <v>2507</v>
      </c>
      <c r="J29" s="10">
        <f t="shared" si="3"/>
        <v>27.425883382562084</v>
      </c>
      <c r="K29" s="9">
        <f>man!H24</f>
        <v>2055</v>
      </c>
      <c r="L29" s="10">
        <f t="shared" si="4"/>
        <v>22.481128979323923</v>
      </c>
      <c r="M29" s="9">
        <f>man!I24</f>
        <v>1868</v>
      </c>
      <c r="N29" s="10">
        <f t="shared" si="5"/>
        <v>20.435400940816102</v>
      </c>
      <c r="P29" s="16"/>
      <c r="Q29" s="15"/>
      <c r="R29" s="15"/>
    </row>
    <row r="30" spans="1:18" ht="12.75">
      <c r="A30" s="1" t="s">
        <v>5</v>
      </c>
      <c r="B30" s="3" t="s">
        <v>33</v>
      </c>
      <c r="C30" s="9">
        <f>man!C25</f>
        <v>4395</v>
      </c>
      <c r="D30" s="9">
        <f t="shared" si="0"/>
        <v>4774</v>
      </c>
      <c r="E30" s="9">
        <f>man!E25</f>
        <v>414</v>
      </c>
      <c r="F30" s="10">
        <f t="shared" si="1"/>
        <v>8.671973188102221</v>
      </c>
      <c r="G30" s="9">
        <f>man!F25</f>
        <v>1072</v>
      </c>
      <c r="H30" s="10">
        <f t="shared" si="2"/>
        <v>22.45496439044826</v>
      </c>
      <c r="I30" s="9">
        <f>man!G25</f>
        <v>1446</v>
      </c>
      <c r="J30" s="10">
        <f t="shared" si="3"/>
        <v>30.28906577293674</v>
      </c>
      <c r="K30" s="9">
        <f>man!H25</f>
        <v>1049</v>
      </c>
      <c r="L30" s="10">
        <f t="shared" si="4"/>
        <v>21.97318810222036</v>
      </c>
      <c r="M30" s="9">
        <f>man!I25</f>
        <v>793</v>
      </c>
      <c r="N30" s="10">
        <f t="shared" si="5"/>
        <v>16.610808546292414</v>
      </c>
      <c r="P30" s="16"/>
      <c r="Q30" s="15"/>
      <c r="R30" s="15"/>
    </row>
    <row r="31" spans="1:18" ht="12.75">
      <c r="A31" s="1" t="s">
        <v>83</v>
      </c>
      <c r="B31" s="3" t="s">
        <v>44</v>
      </c>
      <c r="C31" s="9">
        <f>man!C26</f>
        <v>14792</v>
      </c>
      <c r="D31" s="9">
        <f t="shared" si="0"/>
        <v>16343</v>
      </c>
      <c r="E31" s="9">
        <f>man!E26</f>
        <v>1652</v>
      </c>
      <c r="F31" s="10">
        <f t="shared" si="1"/>
        <v>10.108303249097473</v>
      </c>
      <c r="G31" s="9">
        <f>man!F26</f>
        <v>4384</v>
      </c>
      <c r="H31" s="10">
        <f t="shared" si="2"/>
        <v>26.82494034143058</v>
      </c>
      <c r="I31" s="9">
        <f>man!G26</f>
        <v>4698</v>
      </c>
      <c r="J31" s="10">
        <f t="shared" si="3"/>
        <v>28.746252218075018</v>
      </c>
      <c r="K31" s="9">
        <f>man!H26</f>
        <v>3186</v>
      </c>
      <c r="L31" s="10">
        <f t="shared" si="4"/>
        <v>19.494584837545126</v>
      </c>
      <c r="M31" s="9">
        <f>man!I26</f>
        <v>2423</v>
      </c>
      <c r="N31" s="10">
        <f t="shared" si="5"/>
        <v>14.825919353851802</v>
      </c>
      <c r="P31" s="16"/>
      <c r="Q31" s="15"/>
      <c r="R31" s="15"/>
    </row>
    <row r="32" spans="1:18" ht="12.75">
      <c r="A32" s="1" t="s">
        <v>67</v>
      </c>
      <c r="B32" s="3" t="s">
        <v>50</v>
      </c>
      <c r="C32" s="9">
        <f>man!C27</f>
        <v>5767</v>
      </c>
      <c r="D32" s="9">
        <f t="shared" si="0"/>
        <v>5988</v>
      </c>
      <c r="E32" s="9">
        <f>man!E27</f>
        <v>531</v>
      </c>
      <c r="F32" s="10">
        <f t="shared" si="1"/>
        <v>8.867735470941884</v>
      </c>
      <c r="G32" s="9">
        <f>man!F27</f>
        <v>1768</v>
      </c>
      <c r="H32" s="10">
        <f t="shared" si="2"/>
        <v>29.52571810287241</v>
      </c>
      <c r="I32" s="9">
        <f>man!G27</f>
        <v>1974</v>
      </c>
      <c r="J32" s="10">
        <f t="shared" si="3"/>
        <v>32.965931863727455</v>
      </c>
      <c r="K32" s="9">
        <f>man!H27</f>
        <v>1049</v>
      </c>
      <c r="L32" s="10">
        <f t="shared" si="4"/>
        <v>17.518370073480295</v>
      </c>
      <c r="M32" s="9">
        <f>man!I27</f>
        <v>666</v>
      </c>
      <c r="N32" s="10">
        <f t="shared" si="5"/>
        <v>11.122244488977955</v>
      </c>
      <c r="P32" s="16"/>
      <c r="Q32" s="15"/>
      <c r="R32" s="15"/>
    </row>
    <row r="33" spans="1:18" ht="12.75">
      <c r="A33" s="1" t="s">
        <v>26</v>
      </c>
      <c r="B33" s="3" t="s">
        <v>34</v>
      </c>
      <c r="C33" s="9">
        <f>man!C28</f>
        <v>12151</v>
      </c>
      <c r="D33" s="9">
        <f t="shared" si="0"/>
        <v>13915</v>
      </c>
      <c r="E33" s="9">
        <f>man!E28</f>
        <v>1468</v>
      </c>
      <c r="F33" s="10">
        <f t="shared" si="1"/>
        <v>10.549766439094501</v>
      </c>
      <c r="G33" s="9">
        <f>man!F28</f>
        <v>3339</v>
      </c>
      <c r="H33" s="10">
        <f t="shared" si="2"/>
        <v>23.995688106360046</v>
      </c>
      <c r="I33" s="9">
        <f>man!G28</f>
        <v>3941</v>
      </c>
      <c r="J33" s="10">
        <f t="shared" si="3"/>
        <v>28.321954725116782</v>
      </c>
      <c r="K33" s="9">
        <f>man!H28</f>
        <v>2777</v>
      </c>
      <c r="L33" s="10">
        <f t="shared" si="4"/>
        <v>19.95688106360043</v>
      </c>
      <c r="M33" s="9">
        <f>man!I28</f>
        <v>2390</v>
      </c>
      <c r="N33" s="10">
        <f t="shared" si="5"/>
        <v>17.175709665828244</v>
      </c>
      <c r="P33" s="16"/>
      <c r="Q33" s="15"/>
      <c r="R33" s="15"/>
    </row>
    <row r="34" spans="1:18" ht="12.75">
      <c r="A34" s="1" t="s">
        <v>20</v>
      </c>
      <c r="B34" s="3" t="s">
        <v>15</v>
      </c>
      <c r="C34" s="9">
        <f>man!C29</f>
        <v>6006</v>
      </c>
      <c r="D34" s="9">
        <f t="shared" si="0"/>
        <v>6298</v>
      </c>
      <c r="E34" s="9">
        <f>man!E29</f>
        <v>689</v>
      </c>
      <c r="F34" s="10">
        <f t="shared" si="1"/>
        <v>10.939980946332168</v>
      </c>
      <c r="G34" s="9">
        <f>man!F29</f>
        <v>1588</v>
      </c>
      <c r="H34" s="10">
        <f t="shared" si="2"/>
        <v>25.214353763099396</v>
      </c>
      <c r="I34" s="9">
        <f>man!G29</f>
        <v>1856</v>
      </c>
      <c r="J34" s="10">
        <f t="shared" si="3"/>
        <v>29.469672912035566</v>
      </c>
      <c r="K34" s="9">
        <f>man!H29</f>
        <v>1193</v>
      </c>
      <c r="L34" s="10">
        <f t="shared" si="4"/>
        <v>18.94252143537631</v>
      </c>
      <c r="M34" s="9">
        <f>man!I29</f>
        <v>972</v>
      </c>
      <c r="N34" s="10">
        <f t="shared" si="5"/>
        <v>15.433470943156557</v>
      </c>
      <c r="P34" s="16"/>
      <c r="Q34" s="15"/>
      <c r="R34" s="15"/>
    </row>
    <row r="35" spans="1:18" ht="12.75">
      <c r="A35" s="1" t="s">
        <v>82</v>
      </c>
      <c r="B35" s="3" t="s">
        <v>54</v>
      </c>
      <c r="C35" s="9">
        <f>man!C30</f>
        <v>11641</v>
      </c>
      <c r="D35" s="9">
        <f t="shared" si="0"/>
        <v>12440</v>
      </c>
      <c r="E35" s="9">
        <f>man!E30</f>
        <v>1407</v>
      </c>
      <c r="F35" s="10">
        <f t="shared" si="1"/>
        <v>11.310289389067524</v>
      </c>
      <c r="G35" s="9">
        <f>man!F30</f>
        <v>2981</v>
      </c>
      <c r="H35" s="10">
        <f t="shared" si="2"/>
        <v>23.963022508038584</v>
      </c>
      <c r="I35" s="9">
        <f>man!G30</f>
        <v>3566</v>
      </c>
      <c r="J35" s="10">
        <f t="shared" si="3"/>
        <v>28.665594855305464</v>
      </c>
      <c r="K35" s="9">
        <f>man!H30</f>
        <v>2595</v>
      </c>
      <c r="L35" s="10">
        <f t="shared" si="4"/>
        <v>20.860128617363344</v>
      </c>
      <c r="M35" s="9">
        <f>man!I30</f>
        <v>1891</v>
      </c>
      <c r="N35" s="10">
        <f t="shared" si="5"/>
        <v>15.20096463022508</v>
      </c>
      <c r="P35" s="16"/>
      <c r="Q35" s="15"/>
      <c r="R35" s="15"/>
    </row>
    <row r="36" spans="1:18" ht="12.75">
      <c r="A36" s="1" t="s">
        <v>32</v>
      </c>
      <c r="B36" s="3" t="s">
        <v>52</v>
      </c>
      <c r="C36" s="9">
        <f>man!C31</f>
        <v>8278</v>
      </c>
      <c r="D36" s="9">
        <f t="shared" si="0"/>
        <v>9108</v>
      </c>
      <c r="E36" s="9">
        <f>man!E31</f>
        <v>836</v>
      </c>
      <c r="F36" s="10">
        <f t="shared" si="1"/>
        <v>9.178743961352657</v>
      </c>
      <c r="G36" s="9">
        <f>man!F31</f>
        <v>1863</v>
      </c>
      <c r="H36" s="10">
        <f t="shared" si="2"/>
        <v>20.454545454545457</v>
      </c>
      <c r="I36" s="9">
        <f>man!G31</f>
        <v>2547</v>
      </c>
      <c r="J36" s="10">
        <f t="shared" si="3"/>
        <v>27.964426877470355</v>
      </c>
      <c r="K36" s="9">
        <f>man!H31</f>
        <v>2174</v>
      </c>
      <c r="L36" s="10">
        <f t="shared" si="4"/>
        <v>23.86912604303909</v>
      </c>
      <c r="M36" s="9">
        <f>man!I31</f>
        <v>1688</v>
      </c>
      <c r="N36" s="10">
        <f t="shared" si="5"/>
        <v>18.533157663592444</v>
      </c>
      <c r="P36" s="16"/>
      <c r="Q36" s="15"/>
      <c r="R36" s="15"/>
    </row>
    <row r="37" spans="1:18" ht="12.75">
      <c r="A37" s="1" t="s">
        <v>0</v>
      </c>
      <c r="B37" s="3" t="s">
        <v>55</v>
      </c>
      <c r="C37" s="9">
        <f>man!C32</f>
        <v>7756</v>
      </c>
      <c r="D37" s="9">
        <f t="shared" si="0"/>
        <v>8319</v>
      </c>
      <c r="E37" s="9">
        <f>man!E32</f>
        <v>990</v>
      </c>
      <c r="F37" s="10">
        <f t="shared" si="1"/>
        <v>11.900468806346916</v>
      </c>
      <c r="G37" s="9">
        <f>man!F32</f>
        <v>2019</v>
      </c>
      <c r="H37" s="10">
        <f t="shared" si="2"/>
        <v>24.26974395961053</v>
      </c>
      <c r="I37" s="9">
        <f>man!G32</f>
        <v>2455</v>
      </c>
      <c r="J37" s="10">
        <f t="shared" si="3"/>
        <v>29.510758504627958</v>
      </c>
      <c r="K37" s="9">
        <f>man!H32</f>
        <v>1671</v>
      </c>
      <c r="L37" s="10">
        <f t="shared" si="4"/>
        <v>20.086548864046158</v>
      </c>
      <c r="M37" s="9">
        <f>man!I32</f>
        <v>1184</v>
      </c>
      <c r="N37" s="10">
        <f t="shared" si="5"/>
        <v>14.232479865368433</v>
      </c>
      <c r="P37" s="16"/>
      <c r="Q37" s="15"/>
      <c r="R37" s="15"/>
    </row>
    <row r="38" spans="1:18" ht="12.75">
      <c r="A38" s="1" t="s">
        <v>72</v>
      </c>
      <c r="B38" s="3" t="s">
        <v>28</v>
      </c>
      <c r="C38" s="9">
        <f>man!C33</f>
        <v>11897</v>
      </c>
      <c r="D38" s="9">
        <f t="shared" si="0"/>
        <v>12887</v>
      </c>
      <c r="E38" s="9">
        <f>man!E33</f>
        <v>1235</v>
      </c>
      <c r="F38" s="10">
        <f t="shared" si="1"/>
        <v>9.583301001008769</v>
      </c>
      <c r="G38" s="9">
        <f>man!F33</f>
        <v>3127</v>
      </c>
      <c r="H38" s="10">
        <f t="shared" si="2"/>
        <v>24.26476293939629</v>
      </c>
      <c r="I38" s="9">
        <f>man!G33</f>
        <v>3545</v>
      </c>
      <c r="J38" s="10">
        <f t="shared" si="3"/>
        <v>27.50834173973772</v>
      </c>
      <c r="K38" s="9">
        <f>man!H33</f>
        <v>2721</v>
      </c>
      <c r="L38" s="10">
        <f t="shared" si="4"/>
        <v>21.114301233801505</v>
      </c>
      <c r="M38" s="9">
        <f>man!I33</f>
        <v>2259</v>
      </c>
      <c r="N38" s="10">
        <f t="shared" si="5"/>
        <v>17.529293086055713</v>
      </c>
      <c r="P38" s="16"/>
      <c r="Q38" s="15"/>
      <c r="R38" s="15"/>
    </row>
    <row r="39" spans="1:18" ht="12.75">
      <c r="A39" s="1" t="s">
        <v>49</v>
      </c>
      <c r="B39" s="3" t="s">
        <v>79</v>
      </c>
      <c r="C39" s="9">
        <f>man!C34</f>
        <v>7229</v>
      </c>
      <c r="D39" s="9">
        <f t="shared" si="0"/>
        <v>8005</v>
      </c>
      <c r="E39" s="9">
        <f>man!E34</f>
        <v>819</v>
      </c>
      <c r="F39" s="10">
        <f t="shared" si="1"/>
        <v>10.23110555902561</v>
      </c>
      <c r="G39" s="9">
        <f>man!F34</f>
        <v>1924</v>
      </c>
      <c r="H39" s="10">
        <f t="shared" si="2"/>
        <v>24.034978138663334</v>
      </c>
      <c r="I39" s="9">
        <f>man!G34</f>
        <v>2429</v>
      </c>
      <c r="J39" s="10">
        <f t="shared" si="3"/>
        <v>30.343535290443473</v>
      </c>
      <c r="K39" s="9">
        <f>man!H34</f>
        <v>1568</v>
      </c>
      <c r="L39" s="10">
        <f t="shared" si="4"/>
        <v>19.587757651467832</v>
      </c>
      <c r="M39" s="9">
        <f>man!I34</f>
        <v>1265</v>
      </c>
      <c r="N39" s="10">
        <f t="shared" si="5"/>
        <v>15.802623360399751</v>
      </c>
      <c r="P39" s="16"/>
      <c r="Q39" s="15"/>
      <c r="R39" s="15"/>
    </row>
    <row r="40" spans="1:18" ht="12.75">
      <c r="A40" s="1" t="s">
        <v>76</v>
      </c>
      <c r="B40" s="3" t="s">
        <v>84</v>
      </c>
      <c r="C40" s="9">
        <f>man!C35</f>
        <v>7109</v>
      </c>
      <c r="D40" s="9">
        <f t="shared" si="0"/>
        <v>8270</v>
      </c>
      <c r="E40" s="9">
        <f>man!E35</f>
        <v>1236</v>
      </c>
      <c r="F40" s="10">
        <f t="shared" si="1"/>
        <v>14.945586457073762</v>
      </c>
      <c r="G40" s="9">
        <f>man!F35</f>
        <v>2201</v>
      </c>
      <c r="H40" s="10">
        <f t="shared" si="2"/>
        <v>26.6142684401451</v>
      </c>
      <c r="I40" s="9">
        <f>man!G35</f>
        <v>2214</v>
      </c>
      <c r="J40" s="10">
        <f t="shared" si="3"/>
        <v>26.771463119709793</v>
      </c>
      <c r="K40" s="9">
        <f>man!H35</f>
        <v>1545</v>
      </c>
      <c r="L40" s="10">
        <f t="shared" si="4"/>
        <v>18.681983071342202</v>
      </c>
      <c r="M40" s="9">
        <f>man!I35</f>
        <v>1074</v>
      </c>
      <c r="N40" s="10">
        <f t="shared" si="5"/>
        <v>12.98669891172914</v>
      </c>
      <c r="P40" s="16"/>
      <c r="Q40" s="15"/>
      <c r="R40" s="15"/>
    </row>
    <row r="41" spans="1:18" ht="12.75">
      <c r="A41" s="1" t="s">
        <v>9</v>
      </c>
      <c r="B41" s="3" t="s">
        <v>35</v>
      </c>
      <c r="C41" s="9">
        <f>man!C36</f>
        <v>8893</v>
      </c>
      <c r="D41" s="9">
        <f t="shared" si="0"/>
        <v>9522</v>
      </c>
      <c r="E41" s="9">
        <f>man!E36</f>
        <v>929</v>
      </c>
      <c r="F41" s="10">
        <f t="shared" si="1"/>
        <v>9.756353707204369</v>
      </c>
      <c r="G41" s="9">
        <f>man!F36</f>
        <v>2558</v>
      </c>
      <c r="H41" s="10">
        <f t="shared" si="2"/>
        <v>26.86410417979416</v>
      </c>
      <c r="I41" s="9">
        <f>man!G36</f>
        <v>2684</v>
      </c>
      <c r="J41" s="10">
        <f t="shared" si="3"/>
        <v>28.187355597563535</v>
      </c>
      <c r="K41" s="9">
        <f>man!H36</f>
        <v>1878</v>
      </c>
      <c r="L41" s="10">
        <f t="shared" si="4"/>
        <v>19.72274732199118</v>
      </c>
      <c r="M41" s="9">
        <f>man!I36</f>
        <v>1473</v>
      </c>
      <c r="N41" s="10">
        <f t="shared" si="5"/>
        <v>15.469439193446755</v>
      </c>
      <c r="P41" s="16"/>
      <c r="Q41" s="15"/>
      <c r="R41" s="15"/>
    </row>
    <row r="42" spans="1:18" ht="12.75">
      <c r="A42" s="1" t="s">
        <v>73</v>
      </c>
      <c r="B42" s="3" t="s">
        <v>78</v>
      </c>
      <c r="C42" s="9">
        <f>man!C37</f>
        <v>10065</v>
      </c>
      <c r="D42" s="9">
        <f t="shared" si="0"/>
        <v>11740</v>
      </c>
      <c r="E42" s="9">
        <f>man!E37</f>
        <v>1114</v>
      </c>
      <c r="F42" s="10">
        <f t="shared" si="1"/>
        <v>9.488926746166952</v>
      </c>
      <c r="G42" s="9">
        <f>man!F37</f>
        <v>2589</v>
      </c>
      <c r="H42" s="10">
        <f t="shared" si="2"/>
        <v>22.05281090289608</v>
      </c>
      <c r="I42" s="9">
        <f>man!G37</f>
        <v>3352</v>
      </c>
      <c r="J42" s="10">
        <f t="shared" si="3"/>
        <v>28.55195911413969</v>
      </c>
      <c r="K42" s="9">
        <f>man!H37</f>
        <v>2711</v>
      </c>
      <c r="L42" s="10">
        <f t="shared" si="4"/>
        <v>23.091993185689947</v>
      </c>
      <c r="M42" s="9">
        <f>man!I37</f>
        <v>1974</v>
      </c>
      <c r="N42" s="10">
        <f t="shared" si="5"/>
        <v>16.814310051107327</v>
      </c>
      <c r="P42" s="16"/>
      <c r="Q42" s="15"/>
      <c r="R42" s="15"/>
    </row>
    <row r="43" spans="1:18" ht="12.75">
      <c r="A43" s="1" t="s">
        <v>29</v>
      </c>
      <c r="B43" s="3" t="s">
        <v>75</v>
      </c>
      <c r="C43" s="9">
        <f>man!C38</f>
        <v>5928</v>
      </c>
      <c r="D43" s="9">
        <f t="shared" si="0"/>
        <v>6852</v>
      </c>
      <c r="E43" s="9">
        <f>man!E38</f>
        <v>538</v>
      </c>
      <c r="F43" s="10">
        <f t="shared" si="1"/>
        <v>7.851722124927028</v>
      </c>
      <c r="G43" s="9">
        <f>man!F38</f>
        <v>1426</v>
      </c>
      <c r="H43" s="10">
        <f t="shared" si="2"/>
        <v>20.81144191476941</v>
      </c>
      <c r="I43" s="9">
        <f>man!G38</f>
        <v>1929</v>
      </c>
      <c r="J43" s="10">
        <f t="shared" si="3"/>
        <v>28.152364273204906</v>
      </c>
      <c r="K43" s="9">
        <f>man!H38</f>
        <v>1495</v>
      </c>
      <c r="L43" s="10">
        <f t="shared" si="4"/>
        <v>21.818447168709866</v>
      </c>
      <c r="M43" s="9">
        <f>man!I38</f>
        <v>1464</v>
      </c>
      <c r="N43" s="10">
        <f t="shared" si="5"/>
        <v>21.36602451838879</v>
      </c>
      <c r="P43" s="16"/>
      <c r="Q43" s="15"/>
      <c r="R43" s="15"/>
    </row>
    <row r="44" spans="1:18" ht="12.75">
      <c r="A44" s="1" t="s">
        <v>68</v>
      </c>
      <c r="B44" s="3" t="s">
        <v>14</v>
      </c>
      <c r="C44" s="9">
        <f>man!C39</f>
        <v>13649</v>
      </c>
      <c r="D44" s="9">
        <f t="shared" si="0"/>
        <v>14589</v>
      </c>
      <c r="E44" s="9">
        <f>man!E39</f>
        <v>1828</v>
      </c>
      <c r="F44" s="10">
        <f t="shared" si="1"/>
        <v>12.529988347385016</v>
      </c>
      <c r="G44" s="9">
        <f>man!F39</f>
        <v>4120</v>
      </c>
      <c r="H44" s="10">
        <f t="shared" si="2"/>
        <v>28.240455137432313</v>
      </c>
      <c r="I44" s="9">
        <f>man!G39</f>
        <v>3821</v>
      </c>
      <c r="J44" s="10">
        <f t="shared" si="3"/>
        <v>26.19096579614778</v>
      </c>
      <c r="K44" s="9">
        <f>man!H39</f>
        <v>2676</v>
      </c>
      <c r="L44" s="10">
        <f t="shared" si="4"/>
        <v>18.342586880526422</v>
      </c>
      <c r="M44" s="9">
        <f>man!I39</f>
        <v>2144</v>
      </c>
      <c r="N44" s="10">
        <f t="shared" si="5"/>
        <v>14.696003838508464</v>
      </c>
      <c r="P44" s="16"/>
      <c r="Q44" s="15"/>
      <c r="R44" s="15"/>
    </row>
    <row r="45" spans="1:18" ht="12.75">
      <c r="A45" s="1" t="s">
        <v>19</v>
      </c>
      <c r="B45" s="3" t="s">
        <v>81</v>
      </c>
      <c r="C45" s="9">
        <f>man!C40</f>
        <v>6227</v>
      </c>
      <c r="D45" s="9">
        <f t="shared" si="0"/>
        <v>6503</v>
      </c>
      <c r="E45" s="9">
        <f>man!E40</f>
        <v>894</v>
      </c>
      <c r="F45" s="10">
        <f t="shared" si="1"/>
        <v>13.747501153313854</v>
      </c>
      <c r="G45" s="9">
        <f>man!F40</f>
        <v>1795</v>
      </c>
      <c r="H45" s="10">
        <f t="shared" si="2"/>
        <v>27.602644933107793</v>
      </c>
      <c r="I45" s="9">
        <f>man!G40</f>
        <v>1839</v>
      </c>
      <c r="J45" s="10">
        <f t="shared" si="3"/>
        <v>28.27925572812548</v>
      </c>
      <c r="K45" s="9">
        <f>man!H40</f>
        <v>1094</v>
      </c>
      <c r="L45" s="10">
        <f t="shared" si="4"/>
        <v>16.8230047670306</v>
      </c>
      <c r="M45" s="9">
        <f>man!I40</f>
        <v>881</v>
      </c>
      <c r="N45" s="10">
        <f t="shared" si="5"/>
        <v>13.547593418422267</v>
      </c>
      <c r="P45" s="16"/>
      <c r="Q45" s="15"/>
      <c r="R45" s="15"/>
    </row>
    <row r="46" spans="1:18" ht="12.75">
      <c r="A46" s="1" t="s">
        <v>48</v>
      </c>
      <c r="B46" s="3" t="s">
        <v>17</v>
      </c>
      <c r="C46" s="9">
        <f>man!C41</f>
        <v>6237</v>
      </c>
      <c r="D46" s="9">
        <f t="shared" si="0"/>
        <v>7170</v>
      </c>
      <c r="E46" s="9">
        <f>man!E41</f>
        <v>596</v>
      </c>
      <c r="F46" s="10">
        <f t="shared" si="1"/>
        <v>8.312412831241284</v>
      </c>
      <c r="G46" s="9">
        <f>man!F41</f>
        <v>1572</v>
      </c>
      <c r="H46" s="10">
        <f t="shared" si="2"/>
        <v>21.92468619246862</v>
      </c>
      <c r="I46" s="9">
        <f>man!G41</f>
        <v>2044</v>
      </c>
      <c r="J46" s="10">
        <f t="shared" si="3"/>
        <v>28.507670850767084</v>
      </c>
      <c r="K46" s="9">
        <f>man!H41</f>
        <v>1655</v>
      </c>
      <c r="L46" s="10">
        <f t="shared" si="4"/>
        <v>23.08228730822873</v>
      </c>
      <c r="M46" s="9">
        <f>man!I41</f>
        <v>1303</v>
      </c>
      <c r="N46" s="10">
        <f t="shared" si="5"/>
        <v>18.17294281729428</v>
      </c>
      <c r="P46" s="16"/>
      <c r="Q46" s="15"/>
      <c r="R46" s="15"/>
    </row>
    <row r="47" spans="1:18" ht="12.75">
      <c r="A47" s="1" t="s">
        <v>59</v>
      </c>
      <c r="B47" s="3" t="s">
        <v>80</v>
      </c>
      <c r="C47" s="9">
        <f>man!C42</f>
        <v>7132</v>
      </c>
      <c r="D47" s="9">
        <f t="shared" si="0"/>
        <v>8076</v>
      </c>
      <c r="E47" s="9">
        <f>man!E42</f>
        <v>703</v>
      </c>
      <c r="F47" s="10">
        <f t="shared" si="1"/>
        <v>8.704804358593362</v>
      </c>
      <c r="G47" s="9">
        <f>man!F42</f>
        <v>1701</v>
      </c>
      <c r="H47" s="10">
        <f t="shared" si="2"/>
        <v>21.062407132243685</v>
      </c>
      <c r="I47" s="9">
        <f>man!G42</f>
        <v>2419</v>
      </c>
      <c r="J47" s="10">
        <f t="shared" si="3"/>
        <v>29.952947003467063</v>
      </c>
      <c r="K47" s="9">
        <f>man!H42</f>
        <v>1865</v>
      </c>
      <c r="L47" s="10">
        <f t="shared" si="4"/>
        <v>23.09311540366518</v>
      </c>
      <c r="M47" s="9">
        <f>man!I42</f>
        <v>1388</v>
      </c>
      <c r="N47" s="10">
        <f t="shared" si="5"/>
        <v>17.186726102030708</v>
      </c>
      <c r="P47" s="16"/>
      <c r="Q47" s="15"/>
      <c r="R47" s="15"/>
    </row>
    <row r="48" spans="1:18" ht="12.75">
      <c r="A48" s="1" t="s">
        <v>63</v>
      </c>
      <c r="B48" s="3" t="s">
        <v>31</v>
      </c>
      <c r="C48" s="9">
        <f>man!C43</f>
        <v>6507</v>
      </c>
      <c r="D48" s="9">
        <f t="shared" si="0"/>
        <v>6950</v>
      </c>
      <c r="E48" s="9">
        <f>man!E43</f>
        <v>760</v>
      </c>
      <c r="F48" s="10">
        <f t="shared" si="1"/>
        <v>10.93525179856115</v>
      </c>
      <c r="G48" s="9">
        <f>man!F43</f>
        <v>1748</v>
      </c>
      <c r="H48" s="10">
        <f t="shared" si="2"/>
        <v>25.151079136690647</v>
      </c>
      <c r="I48" s="9">
        <f>man!G43</f>
        <v>1943</v>
      </c>
      <c r="J48" s="10">
        <f t="shared" si="3"/>
        <v>27.956834532374103</v>
      </c>
      <c r="K48" s="9">
        <f>man!H43</f>
        <v>1405</v>
      </c>
      <c r="L48" s="10">
        <f t="shared" si="4"/>
        <v>20.215827338129497</v>
      </c>
      <c r="M48" s="9">
        <f>man!I43</f>
        <v>1094</v>
      </c>
      <c r="N48" s="10">
        <f t="shared" si="5"/>
        <v>15.741007194244606</v>
      </c>
      <c r="P48" s="16"/>
      <c r="Q48" s="15"/>
      <c r="R48" s="15"/>
    </row>
    <row r="49" spans="2:14" s="2" customFormat="1" ht="12.75">
      <c r="B49" s="3" t="s">
        <v>91</v>
      </c>
      <c r="C49" s="4">
        <f>SUM(C7:C48)</f>
        <v>392319</v>
      </c>
      <c r="D49" s="4">
        <f>SUM(D7:D48)</f>
        <v>428235</v>
      </c>
      <c r="E49" s="4">
        <f aca="true" t="shared" si="6" ref="E49:M49">SUM(E7:E48)</f>
        <v>44342</v>
      </c>
      <c r="F49" s="11">
        <f>E49/D49*100</f>
        <v>10.354595023760318</v>
      </c>
      <c r="G49" s="4">
        <f t="shared" si="6"/>
        <v>105404</v>
      </c>
      <c r="H49" s="11">
        <f>G49/D49*100</f>
        <v>24.61358833350847</v>
      </c>
      <c r="I49" s="4">
        <f t="shared" si="6"/>
        <v>122216</v>
      </c>
      <c r="J49" s="11">
        <f>I49/D49*100</f>
        <v>28.539470150734992</v>
      </c>
      <c r="K49" s="4">
        <f t="shared" si="6"/>
        <v>86230</v>
      </c>
      <c r="L49" s="11">
        <f>K49/D49*100</f>
        <v>20.136140203392998</v>
      </c>
      <c r="M49" s="4">
        <f t="shared" si="6"/>
        <v>70043</v>
      </c>
      <c r="N49" s="11">
        <f>M49/D49*100</f>
        <v>16.35620628860322</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11916</v>
      </c>
      <c r="D2" s="13">
        <v>12911</v>
      </c>
      <c r="E2" s="13">
        <v>1569</v>
      </c>
      <c r="F2" s="13">
        <v>3183</v>
      </c>
      <c r="G2" s="13">
        <v>3753</v>
      </c>
      <c r="H2" s="13">
        <v>2476</v>
      </c>
      <c r="I2" s="13">
        <v>1930</v>
      </c>
    </row>
    <row r="3" spans="1:9" ht="12.75">
      <c r="A3" s="13" t="s">
        <v>47</v>
      </c>
      <c r="B3" s="13" t="s">
        <v>11</v>
      </c>
      <c r="C3" s="13">
        <v>11149</v>
      </c>
      <c r="D3" s="13">
        <v>12244</v>
      </c>
      <c r="E3" s="13">
        <v>1368</v>
      </c>
      <c r="F3" s="13">
        <v>2869</v>
      </c>
      <c r="G3" s="13">
        <v>3464</v>
      </c>
      <c r="H3" s="13">
        <v>2489</v>
      </c>
      <c r="I3" s="13">
        <v>2054</v>
      </c>
    </row>
    <row r="4" spans="1:9" ht="12.75">
      <c r="A4" s="13" t="s">
        <v>58</v>
      </c>
      <c r="B4" s="13" t="s">
        <v>13</v>
      </c>
      <c r="C4" s="13">
        <v>9929</v>
      </c>
      <c r="D4" s="13">
        <v>11026</v>
      </c>
      <c r="E4" s="13">
        <v>917</v>
      </c>
      <c r="F4" s="13">
        <v>2461</v>
      </c>
      <c r="G4" s="13">
        <v>3346</v>
      </c>
      <c r="H4" s="13">
        <v>2425</v>
      </c>
      <c r="I4" s="13">
        <v>1877</v>
      </c>
    </row>
    <row r="5" spans="1:9" ht="12.75">
      <c r="A5" s="13" t="s">
        <v>2</v>
      </c>
      <c r="B5" s="13" t="s">
        <v>62</v>
      </c>
      <c r="C5" s="13">
        <v>9650</v>
      </c>
      <c r="D5" s="13">
        <v>10761</v>
      </c>
      <c r="E5" s="13">
        <v>916</v>
      </c>
      <c r="F5" s="13">
        <v>2526</v>
      </c>
      <c r="G5" s="13">
        <v>3013</v>
      </c>
      <c r="H5" s="13">
        <v>2349</v>
      </c>
      <c r="I5" s="13">
        <v>1957</v>
      </c>
    </row>
    <row r="6" spans="1:9" ht="12.75">
      <c r="A6" s="13" t="s">
        <v>1</v>
      </c>
      <c r="B6" s="13" t="s">
        <v>60</v>
      </c>
      <c r="C6" s="13">
        <v>17637</v>
      </c>
      <c r="D6" s="13">
        <v>19450</v>
      </c>
      <c r="E6" s="13">
        <v>2556</v>
      </c>
      <c r="F6" s="13">
        <v>5233</v>
      </c>
      <c r="G6" s="13">
        <v>5795</v>
      </c>
      <c r="H6" s="13">
        <v>3383</v>
      </c>
      <c r="I6" s="13">
        <v>2483</v>
      </c>
    </row>
    <row r="7" spans="1:9" ht="12.75">
      <c r="A7" s="13" t="s">
        <v>21</v>
      </c>
      <c r="B7" s="13" t="s">
        <v>70</v>
      </c>
      <c r="C7" s="13">
        <v>8318</v>
      </c>
      <c r="D7" s="13">
        <v>9632</v>
      </c>
      <c r="E7" s="13">
        <v>1174</v>
      </c>
      <c r="F7" s="13">
        <v>2204</v>
      </c>
      <c r="G7" s="13">
        <v>2566</v>
      </c>
      <c r="H7" s="13">
        <v>1881</v>
      </c>
      <c r="I7" s="13">
        <v>1807</v>
      </c>
    </row>
    <row r="8" spans="1:9" ht="12.75">
      <c r="A8" s="13" t="s">
        <v>18</v>
      </c>
      <c r="B8" s="13" t="s">
        <v>37</v>
      </c>
      <c r="C8" s="13">
        <v>7706</v>
      </c>
      <c r="D8" s="13">
        <v>8156</v>
      </c>
      <c r="E8" s="13">
        <v>814</v>
      </c>
      <c r="F8" s="13">
        <v>1787</v>
      </c>
      <c r="G8" s="13">
        <v>2557</v>
      </c>
      <c r="H8" s="13">
        <v>1785</v>
      </c>
      <c r="I8" s="13">
        <v>1213</v>
      </c>
    </row>
    <row r="9" spans="1:9" ht="12.75">
      <c r="A9" s="13" t="s">
        <v>22</v>
      </c>
      <c r="B9" s="13" t="s">
        <v>74</v>
      </c>
      <c r="C9" s="13">
        <v>10052</v>
      </c>
      <c r="D9" s="13">
        <v>10295</v>
      </c>
      <c r="E9" s="13">
        <v>1000</v>
      </c>
      <c r="F9" s="13">
        <v>2806</v>
      </c>
      <c r="G9" s="13">
        <v>2920</v>
      </c>
      <c r="H9" s="13">
        <v>1892</v>
      </c>
      <c r="I9" s="13">
        <v>1677</v>
      </c>
    </row>
    <row r="10" spans="1:9" ht="12.75">
      <c r="A10" s="13" t="s">
        <v>24</v>
      </c>
      <c r="B10" s="13" t="s">
        <v>71</v>
      </c>
      <c r="C10" s="13">
        <v>5996</v>
      </c>
      <c r="D10" s="13">
        <v>6305</v>
      </c>
      <c r="E10" s="13">
        <v>515</v>
      </c>
      <c r="F10" s="13">
        <v>1291</v>
      </c>
      <c r="G10" s="13">
        <v>1948</v>
      </c>
      <c r="H10" s="13">
        <v>1401</v>
      </c>
      <c r="I10" s="13">
        <v>1150</v>
      </c>
    </row>
    <row r="11" spans="1:9" ht="12.75">
      <c r="A11" s="13" t="s">
        <v>30</v>
      </c>
      <c r="B11" s="13" t="s">
        <v>45</v>
      </c>
      <c r="C11" s="13">
        <v>27727</v>
      </c>
      <c r="D11" s="13">
        <v>28612</v>
      </c>
      <c r="E11" s="13">
        <v>1861</v>
      </c>
      <c r="F11" s="13">
        <v>7781</v>
      </c>
      <c r="G11" s="13">
        <v>8206</v>
      </c>
      <c r="H11" s="13">
        <v>5727</v>
      </c>
      <c r="I11" s="13">
        <v>5037</v>
      </c>
    </row>
    <row r="12" spans="1:9" ht="12.75">
      <c r="A12" s="13" t="s">
        <v>77</v>
      </c>
      <c r="B12" s="13" t="s">
        <v>16</v>
      </c>
      <c r="C12" s="13">
        <v>7136</v>
      </c>
      <c r="D12" s="13">
        <v>7506</v>
      </c>
      <c r="E12" s="13">
        <v>748</v>
      </c>
      <c r="F12" s="13">
        <v>1703</v>
      </c>
      <c r="G12" s="13">
        <v>2212</v>
      </c>
      <c r="H12" s="13">
        <v>1533</v>
      </c>
      <c r="I12" s="13">
        <v>1310</v>
      </c>
    </row>
    <row r="13" spans="1:9" ht="12.75">
      <c r="A13" s="13" t="s">
        <v>64</v>
      </c>
      <c r="B13" s="13" t="s">
        <v>12</v>
      </c>
      <c r="C13" s="13">
        <v>5377</v>
      </c>
      <c r="D13" s="13">
        <v>5951</v>
      </c>
      <c r="E13" s="13">
        <v>602</v>
      </c>
      <c r="F13" s="13">
        <v>1448</v>
      </c>
      <c r="G13" s="13">
        <v>1572</v>
      </c>
      <c r="H13" s="13">
        <v>1198</v>
      </c>
      <c r="I13" s="13">
        <v>1131</v>
      </c>
    </row>
    <row r="14" spans="1:9" ht="12.75">
      <c r="A14" s="13" t="s">
        <v>38</v>
      </c>
      <c r="B14" s="13" t="s">
        <v>3</v>
      </c>
      <c r="C14" s="13">
        <v>4847</v>
      </c>
      <c r="D14" s="13">
        <v>5137</v>
      </c>
      <c r="E14" s="13">
        <v>542</v>
      </c>
      <c r="F14" s="13">
        <v>1294</v>
      </c>
      <c r="G14" s="13">
        <v>1412</v>
      </c>
      <c r="H14" s="13">
        <v>1068</v>
      </c>
      <c r="I14" s="13">
        <v>821</v>
      </c>
    </row>
    <row r="15" spans="1:9" ht="12.75">
      <c r="A15" s="13" t="s">
        <v>51</v>
      </c>
      <c r="B15" s="13" t="s">
        <v>43</v>
      </c>
      <c r="C15" s="13">
        <v>18318</v>
      </c>
      <c r="D15" s="13">
        <v>18974</v>
      </c>
      <c r="E15" s="13">
        <v>2387</v>
      </c>
      <c r="F15" s="13">
        <v>5193</v>
      </c>
      <c r="G15" s="13">
        <v>5174</v>
      </c>
      <c r="H15" s="13">
        <v>3357</v>
      </c>
      <c r="I15" s="13">
        <v>2863</v>
      </c>
    </row>
    <row r="16" spans="1:9" ht="12.75">
      <c r="A16" s="13" t="s">
        <v>23</v>
      </c>
      <c r="B16" s="13" t="s">
        <v>40</v>
      </c>
      <c r="C16" s="13">
        <v>10990</v>
      </c>
      <c r="D16" s="13">
        <v>11641</v>
      </c>
      <c r="E16" s="13">
        <v>995</v>
      </c>
      <c r="F16" s="13">
        <v>2711</v>
      </c>
      <c r="G16" s="13">
        <v>3158</v>
      </c>
      <c r="H16" s="13">
        <v>2375</v>
      </c>
      <c r="I16" s="13">
        <v>2402</v>
      </c>
    </row>
    <row r="17" spans="1:9" ht="12.75">
      <c r="A17" s="13" t="s">
        <v>53</v>
      </c>
      <c r="B17" s="13" t="s">
        <v>4</v>
      </c>
      <c r="C17" s="13">
        <v>4991</v>
      </c>
      <c r="D17" s="13">
        <v>5289</v>
      </c>
      <c r="E17" s="13">
        <v>581</v>
      </c>
      <c r="F17" s="13">
        <v>1385</v>
      </c>
      <c r="G17" s="13">
        <v>1618</v>
      </c>
      <c r="H17" s="13">
        <v>1003</v>
      </c>
      <c r="I17" s="13">
        <v>702</v>
      </c>
    </row>
    <row r="18" spans="1:9" ht="12.75">
      <c r="A18" s="13" t="s">
        <v>8</v>
      </c>
      <c r="B18" s="13" t="s">
        <v>36</v>
      </c>
      <c r="C18" s="13">
        <v>12562</v>
      </c>
      <c r="D18" s="13">
        <v>14993</v>
      </c>
      <c r="E18" s="13">
        <v>1906</v>
      </c>
      <c r="F18" s="13">
        <v>3516</v>
      </c>
      <c r="G18" s="13">
        <v>3967</v>
      </c>
      <c r="H18" s="13">
        <v>2919</v>
      </c>
      <c r="I18" s="13">
        <v>2685</v>
      </c>
    </row>
    <row r="19" spans="1:9" ht="12.75">
      <c r="A19" s="13" t="s">
        <v>69</v>
      </c>
      <c r="B19" s="13" t="s">
        <v>42</v>
      </c>
      <c r="C19" s="13">
        <v>12933</v>
      </c>
      <c r="D19" s="13">
        <v>14374</v>
      </c>
      <c r="E19" s="13">
        <v>1683</v>
      </c>
      <c r="F19" s="13">
        <v>3484</v>
      </c>
      <c r="G19" s="13">
        <v>4005</v>
      </c>
      <c r="H19" s="13">
        <v>2889</v>
      </c>
      <c r="I19" s="13">
        <v>2313</v>
      </c>
    </row>
    <row r="20" spans="1:9" ht="12.75">
      <c r="A20" s="13" t="s">
        <v>6</v>
      </c>
      <c r="B20" s="13" t="s">
        <v>57</v>
      </c>
      <c r="C20" s="13">
        <v>7365</v>
      </c>
      <c r="D20" s="13">
        <v>8463</v>
      </c>
      <c r="E20" s="13">
        <v>779</v>
      </c>
      <c r="F20" s="13">
        <v>1933</v>
      </c>
      <c r="G20" s="13">
        <v>2420</v>
      </c>
      <c r="H20" s="13">
        <v>1835</v>
      </c>
      <c r="I20" s="13">
        <v>1496</v>
      </c>
    </row>
    <row r="21" spans="1:9" ht="12.75">
      <c r="A21" s="13" t="s">
        <v>10</v>
      </c>
      <c r="B21" s="13" t="s">
        <v>65</v>
      </c>
      <c r="C21" s="13">
        <v>3186</v>
      </c>
      <c r="D21" s="13">
        <v>3385</v>
      </c>
      <c r="E21" s="13">
        <v>504</v>
      </c>
      <c r="F21" s="13">
        <v>850</v>
      </c>
      <c r="G21" s="13">
        <v>872</v>
      </c>
      <c r="H21" s="13">
        <v>606</v>
      </c>
      <c r="I21" s="13">
        <v>553</v>
      </c>
    </row>
    <row r="22" spans="1:9" ht="12.75">
      <c r="A22" s="13" t="s">
        <v>61</v>
      </c>
      <c r="B22" s="13" t="s">
        <v>25</v>
      </c>
      <c r="C22" s="13">
        <v>5473</v>
      </c>
      <c r="D22" s="13">
        <v>5714</v>
      </c>
      <c r="E22" s="13">
        <v>551</v>
      </c>
      <c r="F22" s="13">
        <v>1492</v>
      </c>
      <c r="G22" s="13">
        <v>1675</v>
      </c>
      <c r="H22" s="13">
        <v>1150</v>
      </c>
      <c r="I22" s="13">
        <v>846</v>
      </c>
    </row>
    <row r="23" spans="1:9" ht="12.75">
      <c r="A23" s="13" t="s">
        <v>27</v>
      </c>
      <c r="B23" s="13" t="s">
        <v>41</v>
      </c>
      <c r="C23" s="13">
        <v>8956</v>
      </c>
      <c r="D23" s="13">
        <v>10526</v>
      </c>
      <c r="E23" s="13">
        <v>986</v>
      </c>
      <c r="F23" s="13">
        <v>2517</v>
      </c>
      <c r="G23" s="13">
        <v>3354</v>
      </c>
      <c r="H23" s="13">
        <v>2127</v>
      </c>
      <c r="I23" s="13">
        <v>1542</v>
      </c>
    </row>
    <row r="24" spans="1:9" ht="12.75">
      <c r="A24" s="13" t="s">
        <v>46</v>
      </c>
      <c r="B24" s="13" t="s">
        <v>56</v>
      </c>
      <c r="C24" s="13">
        <v>8446</v>
      </c>
      <c r="D24" s="13">
        <v>9141</v>
      </c>
      <c r="E24" s="13">
        <v>749</v>
      </c>
      <c r="F24" s="13">
        <v>1962</v>
      </c>
      <c r="G24" s="13">
        <v>2507</v>
      </c>
      <c r="H24" s="13">
        <v>2055</v>
      </c>
      <c r="I24" s="13">
        <v>1868</v>
      </c>
    </row>
    <row r="25" spans="1:9" ht="12.75">
      <c r="A25" s="13" t="s">
        <v>5</v>
      </c>
      <c r="B25" s="13" t="s">
        <v>33</v>
      </c>
      <c r="C25" s="13">
        <v>4395</v>
      </c>
      <c r="D25" s="13">
        <v>4774</v>
      </c>
      <c r="E25" s="13">
        <v>414</v>
      </c>
      <c r="F25" s="13">
        <v>1072</v>
      </c>
      <c r="G25" s="13">
        <v>1446</v>
      </c>
      <c r="H25" s="13">
        <v>1049</v>
      </c>
      <c r="I25" s="13">
        <v>793</v>
      </c>
    </row>
    <row r="26" spans="1:9" ht="12.75">
      <c r="A26" s="13" t="s">
        <v>83</v>
      </c>
      <c r="B26" s="13" t="s">
        <v>44</v>
      </c>
      <c r="C26" s="13">
        <v>14792</v>
      </c>
      <c r="D26" s="13">
        <v>16343</v>
      </c>
      <c r="E26" s="13">
        <v>1652</v>
      </c>
      <c r="F26" s="13">
        <v>4384</v>
      </c>
      <c r="G26" s="13">
        <v>4698</v>
      </c>
      <c r="H26" s="13">
        <v>3186</v>
      </c>
      <c r="I26" s="13">
        <v>2423</v>
      </c>
    </row>
    <row r="27" spans="1:9" ht="12.75">
      <c r="A27" s="13" t="s">
        <v>67</v>
      </c>
      <c r="B27" s="13" t="s">
        <v>50</v>
      </c>
      <c r="C27" s="13">
        <v>5767</v>
      </c>
      <c r="D27" s="13">
        <v>5988</v>
      </c>
      <c r="E27" s="13">
        <v>531</v>
      </c>
      <c r="F27" s="13">
        <v>1768</v>
      </c>
      <c r="G27" s="13">
        <v>1974</v>
      </c>
      <c r="H27" s="13">
        <v>1049</v>
      </c>
      <c r="I27" s="13">
        <v>666</v>
      </c>
    </row>
    <row r="28" spans="1:9" ht="12.75">
      <c r="A28" s="13" t="s">
        <v>26</v>
      </c>
      <c r="B28" s="13" t="s">
        <v>34</v>
      </c>
      <c r="C28" s="13">
        <v>12151</v>
      </c>
      <c r="D28" s="13">
        <v>13915</v>
      </c>
      <c r="E28" s="13">
        <v>1468</v>
      </c>
      <c r="F28" s="13">
        <v>3339</v>
      </c>
      <c r="G28" s="13">
        <v>3941</v>
      </c>
      <c r="H28" s="13">
        <v>2777</v>
      </c>
      <c r="I28" s="13">
        <v>2390</v>
      </c>
    </row>
    <row r="29" spans="1:9" ht="12.75">
      <c r="A29" s="13" t="s">
        <v>20</v>
      </c>
      <c r="B29" s="13" t="s">
        <v>15</v>
      </c>
      <c r="C29" s="13">
        <v>6006</v>
      </c>
      <c r="D29" s="13">
        <v>6298</v>
      </c>
      <c r="E29" s="13">
        <v>689</v>
      </c>
      <c r="F29" s="13">
        <v>1588</v>
      </c>
      <c r="G29" s="13">
        <v>1856</v>
      </c>
      <c r="H29" s="13">
        <v>1193</v>
      </c>
      <c r="I29" s="13">
        <v>972</v>
      </c>
    </row>
    <row r="30" spans="1:9" ht="12.75">
      <c r="A30" s="13" t="s">
        <v>82</v>
      </c>
      <c r="B30" s="13" t="s">
        <v>54</v>
      </c>
      <c r="C30" s="13">
        <v>11641</v>
      </c>
      <c r="D30" s="13">
        <v>12440</v>
      </c>
      <c r="E30" s="13">
        <v>1407</v>
      </c>
      <c r="F30" s="13">
        <v>2981</v>
      </c>
      <c r="G30" s="13">
        <v>3566</v>
      </c>
      <c r="H30" s="13">
        <v>2595</v>
      </c>
      <c r="I30" s="13">
        <v>1891</v>
      </c>
    </row>
    <row r="31" spans="1:9" ht="12.75">
      <c r="A31" s="13" t="s">
        <v>32</v>
      </c>
      <c r="B31" s="13" t="s">
        <v>52</v>
      </c>
      <c r="C31" s="13">
        <v>8278</v>
      </c>
      <c r="D31" s="13">
        <v>9108</v>
      </c>
      <c r="E31" s="13">
        <v>836</v>
      </c>
      <c r="F31" s="13">
        <v>1863</v>
      </c>
      <c r="G31" s="13">
        <v>2547</v>
      </c>
      <c r="H31" s="13">
        <v>2174</v>
      </c>
      <c r="I31" s="13">
        <v>1688</v>
      </c>
    </row>
    <row r="32" spans="1:9" ht="12.75">
      <c r="A32" s="13" t="s">
        <v>0</v>
      </c>
      <c r="B32" s="13" t="s">
        <v>55</v>
      </c>
      <c r="C32" s="13">
        <v>7756</v>
      </c>
      <c r="D32" s="13">
        <v>8319</v>
      </c>
      <c r="E32" s="13">
        <v>990</v>
      </c>
      <c r="F32" s="13">
        <v>2019</v>
      </c>
      <c r="G32" s="13">
        <v>2455</v>
      </c>
      <c r="H32" s="13">
        <v>1671</v>
      </c>
      <c r="I32" s="13">
        <v>1184</v>
      </c>
    </row>
    <row r="33" spans="1:9" ht="12.75">
      <c r="A33" s="13" t="s">
        <v>72</v>
      </c>
      <c r="B33" s="13" t="s">
        <v>28</v>
      </c>
      <c r="C33" s="13">
        <v>11897</v>
      </c>
      <c r="D33" s="13">
        <v>12887</v>
      </c>
      <c r="E33" s="13">
        <v>1235</v>
      </c>
      <c r="F33" s="13">
        <v>3127</v>
      </c>
      <c r="G33" s="13">
        <v>3545</v>
      </c>
      <c r="H33" s="13">
        <v>2721</v>
      </c>
      <c r="I33" s="13">
        <v>2259</v>
      </c>
    </row>
    <row r="34" spans="1:9" ht="12.75">
      <c r="A34" s="13" t="s">
        <v>49</v>
      </c>
      <c r="B34" s="13" t="s">
        <v>79</v>
      </c>
      <c r="C34" s="13">
        <v>7229</v>
      </c>
      <c r="D34" s="13">
        <v>8005</v>
      </c>
      <c r="E34" s="13">
        <v>819</v>
      </c>
      <c r="F34" s="13">
        <v>1924</v>
      </c>
      <c r="G34" s="13">
        <v>2429</v>
      </c>
      <c r="H34" s="13">
        <v>1568</v>
      </c>
      <c r="I34" s="13">
        <v>1265</v>
      </c>
    </row>
    <row r="35" spans="1:9" ht="12.75">
      <c r="A35" s="13" t="s">
        <v>76</v>
      </c>
      <c r="B35" s="13" t="s">
        <v>84</v>
      </c>
      <c r="C35" s="13">
        <v>7109</v>
      </c>
      <c r="D35" s="13">
        <v>8270</v>
      </c>
      <c r="E35" s="13">
        <v>1236</v>
      </c>
      <c r="F35" s="13">
        <v>2201</v>
      </c>
      <c r="G35" s="13">
        <v>2214</v>
      </c>
      <c r="H35" s="13">
        <v>1545</v>
      </c>
      <c r="I35" s="13">
        <v>1074</v>
      </c>
    </row>
    <row r="36" spans="1:9" ht="12.75">
      <c r="A36" s="13" t="s">
        <v>9</v>
      </c>
      <c r="B36" s="13" t="s">
        <v>35</v>
      </c>
      <c r="C36" s="13">
        <v>8893</v>
      </c>
      <c r="D36" s="13">
        <v>9522</v>
      </c>
      <c r="E36" s="13">
        <v>929</v>
      </c>
      <c r="F36" s="13">
        <v>2558</v>
      </c>
      <c r="G36" s="13">
        <v>2684</v>
      </c>
      <c r="H36" s="13">
        <v>1878</v>
      </c>
      <c r="I36" s="13">
        <v>1473</v>
      </c>
    </row>
    <row r="37" spans="1:9" ht="12.75">
      <c r="A37" s="13" t="s">
        <v>73</v>
      </c>
      <c r="B37" s="13" t="s">
        <v>78</v>
      </c>
      <c r="C37" s="13">
        <v>10065</v>
      </c>
      <c r="D37" s="13">
        <v>11740</v>
      </c>
      <c r="E37" s="13">
        <v>1114</v>
      </c>
      <c r="F37" s="13">
        <v>2589</v>
      </c>
      <c r="G37" s="13">
        <v>3352</v>
      </c>
      <c r="H37" s="13">
        <v>2711</v>
      </c>
      <c r="I37" s="13">
        <v>1974</v>
      </c>
    </row>
    <row r="38" spans="1:9" ht="12.75">
      <c r="A38" s="13" t="s">
        <v>29</v>
      </c>
      <c r="B38" s="13" t="s">
        <v>75</v>
      </c>
      <c r="C38" s="13">
        <v>5928</v>
      </c>
      <c r="D38" s="13">
        <v>6852</v>
      </c>
      <c r="E38" s="13">
        <v>538</v>
      </c>
      <c r="F38" s="13">
        <v>1426</v>
      </c>
      <c r="G38" s="13">
        <v>1929</v>
      </c>
      <c r="H38" s="13">
        <v>1495</v>
      </c>
      <c r="I38" s="13">
        <v>1464</v>
      </c>
    </row>
    <row r="39" spans="1:9" ht="12.75">
      <c r="A39" s="13" t="s">
        <v>68</v>
      </c>
      <c r="B39" s="13" t="s">
        <v>14</v>
      </c>
      <c r="C39" s="13">
        <v>13649</v>
      </c>
      <c r="D39" s="13">
        <v>14589</v>
      </c>
      <c r="E39" s="13">
        <v>1828</v>
      </c>
      <c r="F39" s="13">
        <v>4120</v>
      </c>
      <c r="G39" s="13">
        <v>3821</v>
      </c>
      <c r="H39" s="13">
        <v>2676</v>
      </c>
      <c r="I39" s="13">
        <v>2144</v>
      </c>
    </row>
    <row r="40" spans="1:9" ht="12.75">
      <c r="A40" s="13" t="s">
        <v>19</v>
      </c>
      <c r="B40" s="13" t="s">
        <v>81</v>
      </c>
      <c r="C40" s="13">
        <v>6227</v>
      </c>
      <c r="D40" s="13">
        <v>6503</v>
      </c>
      <c r="E40" s="13">
        <v>894</v>
      </c>
      <c r="F40" s="13">
        <v>1795</v>
      </c>
      <c r="G40" s="13">
        <v>1839</v>
      </c>
      <c r="H40" s="13">
        <v>1094</v>
      </c>
      <c r="I40" s="13">
        <v>881</v>
      </c>
    </row>
    <row r="41" spans="1:9" ht="12.75">
      <c r="A41" s="13" t="s">
        <v>48</v>
      </c>
      <c r="B41" s="13" t="s">
        <v>17</v>
      </c>
      <c r="C41" s="13">
        <v>6237</v>
      </c>
      <c r="D41" s="13">
        <v>7170</v>
      </c>
      <c r="E41" s="13">
        <v>596</v>
      </c>
      <c r="F41" s="13">
        <v>1572</v>
      </c>
      <c r="G41" s="13">
        <v>2044</v>
      </c>
      <c r="H41" s="13">
        <v>1655</v>
      </c>
      <c r="I41" s="13">
        <v>1303</v>
      </c>
    </row>
    <row r="42" spans="1:9" ht="12.75">
      <c r="A42" s="13" t="s">
        <v>59</v>
      </c>
      <c r="B42" s="13" t="s">
        <v>80</v>
      </c>
      <c r="C42" s="13">
        <v>7132</v>
      </c>
      <c r="D42" s="13">
        <v>8076</v>
      </c>
      <c r="E42" s="13">
        <v>703</v>
      </c>
      <c r="F42" s="13">
        <v>1701</v>
      </c>
      <c r="G42" s="13">
        <v>2419</v>
      </c>
      <c r="H42" s="13">
        <v>1865</v>
      </c>
      <c r="I42" s="13">
        <v>1388</v>
      </c>
    </row>
    <row r="43" spans="1:9" ht="12.75">
      <c r="A43" s="13" t="s">
        <v>63</v>
      </c>
      <c r="B43" s="13" t="s">
        <v>31</v>
      </c>
      <c r="C43" s="13">
        <v>6507</v>
      </c>
      <c r="D43" s="13">
        <v>6950</v>
      </c>
      <c r="E43" s="13">
        <v>760</v>
      </c>
      <c r="F43" s="13">
        <v>1748</v>
      </c>
      <c r="G43" s="13">
        <v>1943</v>
      </c>
      <c r="H43" s="13">
        <v>1405</v>
      </c>
      <c r="I43" s="13">
        <v>1094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2020-11-06T07:27:27Z</dcterms:modified>
  <cp:category/>
  <cp:version/>
  <cp:contentType/>
  <cp:contentStatus/>
</cp:coreProperties>
</file>