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<sst xmlns="http://schemas.openxmlformats.org/spreadsheetml/2006/main" count="201" uniqueCount="108">
  <si>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</si>
  <si>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</si>
  <si>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</si>
  <si>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</si>
  <si>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</si>
  <si>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</si>
  <si>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</si>
  <si>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</si>
  <si>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</si>
  <si>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</si>
  <si>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</si>
  <si>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</si>
  <si>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</si>
  <si>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</si>
  <si>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</si>
  <si>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</si>
  <si>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</si>
  <si>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</si>
  <si>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</si>
  <si>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</si>
  <si>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</si>
  <si>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</si>
  <si>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</si>
  <si>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</si>
  <si>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</si>
  <si>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</si>
  <si>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</si>
  <si>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</si>
  <si>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</si>
  <si>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</si>
  <si>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</si>
  <si>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</si>
  <si>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</si>
  <si>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</si>
  <si>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</si>
  <si>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</si>
  <si>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</si>
  <si>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</si>
  <si>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</si>
  <si>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</si>
  <si>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</si>
  <si>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</si>
  <si>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</si>
  <si>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</si>
  <si>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</si>
  <si>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</si>
  <si>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</si>
  <si>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</si>
  <si>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</si>
  <si>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</si>
  <si>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</si>
  <si>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</si>
  <si>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</si>
  <si>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</si>
  <si>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</si>
  <si>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</si>
  <si>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</si>
  <si>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</si>
  <si>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</si>
  <si>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</si>
  <si>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</si>
  <si>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</si>
  <si>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</si>
  <si>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</si>
  <si>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</si>
  <si>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</si>
  <si>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</si>
  <si>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</si>
  <si>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</si>
  <si>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</si>
  <si>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</si>
  <si>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</si>
  <si>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</si>
  <si>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</si>
  <si>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</si>
  <si>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</si>
  <si>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</si>
  <si>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</si>
  <si>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</si>
  <si>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</si>
  <si>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</si>
  <si>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</si>
  <si>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</si>
  <si>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</si>
  <si>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</si>
  <si>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</si>
  <si>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</si>
  <si>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</si>
  <si>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</si>
  <si>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</si>
  <si>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</si>
  <si>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</si>
  <si>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</si>
  <si>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</si>
  <si>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</si>
  <si>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</si>
  <si>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</si>
  <si>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</si>
  <si>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</si>
  <si>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</si>
  <si>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</si>
  <si>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</si>
  <si>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</si>
  <si>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</si>
  <si>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</si>
  <si>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</si>
  <si>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</si>
  <si>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30.11.2020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</si>
</sst>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0" fillId="0" borderId="14"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7" t="s">
        <v>98</v>
      </c>
      <c r="C1" s="27"/>
      <c r="D1" s="27"/>
      <c r="E1" s="27"/>
      <c r="F1" s="27"/>
      <c r="G1" s="27"/>
      <c r="H1" s="27"/>
      <c r="I1" s="27"/>
      <c r="J1" s="27"/>
      <c r="K1" s="27"/>
      <c r="L1" s="27"/>
      <c r="M1" s="27"/>
      <c r="N1" s="27"/>
    </row>
    <row r="2" spans="2:14" ht="12.75">
      <c r="B2" s="27" t="s">
        <v>107</v>
      </c>
      <c r="C2" s="27"/>
      <c r="D2" s="27"/>
      <c r="E2" s="27"/>
      <c r="F2" s="27"/>
      <c r="G2" s="27"/>
      <c r="H2" s="27"/>
      <c r="I2" s="27"/>
      <c r="J2" s="27"/>
      <c r="K2" s="27"/>
      <c r="L2" s="27"/>
      <c r="M2" s="27"/>
      <c r="N2" s="27"/>
    </row>
    <row r="3" spans="2:4" ht="12.75">
      <c r="B3" s="3"/>
      <c r="C3" s="4"/>
      <c r="D3" s="4"/>
    </row>
    <row r="4" spans="2:14" ht="15.75" customHeight="1">
      <c r="B4" s="18" t="s">
        <v>85</v>
      </c>
      <c r="C4" s="21" t="s">
        <v>86</v>
      </c>
      <c r="D4" s="24" t="s">
        <v>91</v>
      </c>
      <c r="E4" s="17" t="s">
        <v>92</v>
      </c>
      <c r="F4" s="17"/>
      <c r="G4" s="17"/>
      <c r="H4" s="17"/>
      <c r="I4" s="17"/>
      <c r="J4" s="17"/>
      <c r="K4" s="17"/>
      <c r="L4" s="17"/>
      <c r="M4" s="17"/>
      <c r="N4" s="17"/>
    </row>
    <row r="5" spans="1:14" ht="15.75" customHeight="1">
      <c r="A5" s="2" t="s">
        <v>39</v>
      </c>
      <c r="B5" s="19"/>
      <c r="C5" s="22"/>
      <c r="D5" s="25"/>
      <c r="E5" s="17" t="s">
        <v>96</v>
      </c>
      <c r="F5" s="17"/>
      <c r="G5" s="17" t="s">
        <v>87</v>
      </c>
      <c r="H5" s="17"/>
      <c r="I5" s="17" t="s">
        <v>88</v>
      </c>
      <c r="J5" s="17"/>
      <c r="K5" s="17" t="s">
        <v>89</v>
      </c>
      <c r="L5" s="17"/>
      <c r="M5" s="17" t="s">
        <v>90</v>
      </c>
      <c r="N5" s="17"/>
    </row>
    <row r="6" spans="1:14" ht="15.75" customHeight="1">
      <c r="A6" s="2"/>
      <c r="B6" s="20"/>
      <c r="C6" s="23"/>
      <c r="D6" s="26"/>
      <c r="E6" s="5" t="s">
        <v>94</v>
      </c>
      <c r="F6" s="5" t="s">
        <v>95</v>
      </c>
      <c r="G6" s="5" t="s">
        <v>94</v>
      </c>
      <c r="H6" s="5" t="s">
        <v>95</v>
      </c>
      <c r="I6" s="5" t="s">
        <v>94</v>
      </c>
      <c r="J6" s="5" t="s">
        <v>95</v>
      </c>
      <c r="K6" s="5" t="s">
        <v>94</v>
      </c>
      <c r="L6" s="5" t="s">
        <v>95</v>
      </c>
      <c r="M6" s="5" t="s">
        <v>94</v>
      </c>
      <c r="N6" s="5" t="s">
        <v>95</v>
      </c>
    </row>
    <row r="7" spans="1:14" ht="12.75">
      <c r="A7" s="1" t="s">
        <v>66</v>
      </c>
      <c r="B7" s="6" t="s">
        <v>7</v>
      </c>
      <c r="C7" s="7">
        <f>man!C2</f>
        <v>15665</v>
      </c>
      <c r="D7" s="7">
        <f>E7+G7+I7+K7+M7</f>
        <v>18627</v>
      </c>
      <c r="E7" s="7">
        <f>man!E2</f>
        <v>1681</v>
      </c>
      <c r="F7" s="10">
        <f>E7/D7*100</f>
        <v>9.024534278198313</v>
      </c>
      <c r="G7" s="7">
        <f>man!F2</f>
        <v>5045</v>
      </c>
      <c r="H7" s="10">
        <f>G7/D7*100</f>
        <v>27.084339936651098</v>
      </c>
      <c r="I7" s="7">
        <f>man!G2</f>
        <v>5482</v>
      </c>
      <c r="J7" s="10">
        <f>I7/D7*100</f>
        <v>29.430396735920976</v>
      </c>
      <c r="K7" s="7">
        <f>man!H2</f>
        <v>3636</v>
      </c>
      <c r="L7" s="10">
        <f>K7/D7*100</f>
        <v>19.52005153808987</v>
      </c>
      <c r="M7" s="7">
        <f>man!I2</f>
        <v>2783</v>
      </c>
      <c r="N7" s="12">
        <f>M7/D7*100</f>
        <v>14.940677511139743</v>
      </c>
    </row>
    <row r="8" spans="1:14" ht="12.75">
      <c r="A8" s="1" t="s">
        <v>47</v>
      </c>
      <c r="B8" s="6" t="s">
        <v>11</v>
      </c>
      <c r="C8" s="7">
        <f>man!C3</f>
        <v>21231</v>
      </c>
      <c r="D8" s="7">
        <f aca="true" t="shared" si="0" ref="D8:D48">E8+G8+I8+K8+M8</f>
        <v>25349</v>
      </c>
      <c r="E8" s="7">
        <f>man!E3</f>
        <v>2227</v>
      </c>
      <c r="F8" s="10">
        <f aca="true" t="shared" si="1" ref="F8:F49">E8/D8*100</f>
        <v>8.785356424316541</v>
      </c>
      <c r="G8" s="7">
        <f>man!F3</f>
        <v>6464</v>
      </c>
      <c r="H8" s="10">
        <f aca="true" t="shared" si="2" ref="H8:H49">G8/D8*100</f>
        <v>25.50001972464397</v>
      </c>
      <c r="I8" s="7">
        <f>man!G3</f>
        <v>7585</v>
      </c>
      <c r="J8" s="10">
        <f aca="true" t="shared" si="3" ref="J8:J49">I8/D8*100</f>
        <v>29.922284902757507</v>
      </c>
      <c r="K8" s="7">
        <f>man!H3</f>
        <v>5175</v>
      </c>
      <c r="L8" s="10">
        <f aca="true" t="shared" si="4" ref="L8:L49">K8/D8*100</f>
        <v>20.41500650913251</v>
      </c>
      <c r="M8" s="7">
        <f>man!I3</f>
        <v>3898</v>
      </c>
      <c r="N8" s="12">
        <f aca="true" t="shared" si="5" ref="N8:N49">M8/D8*100</f>
        <v>15.377332439149475</v>
      </c>
    </row>
    <row r="9" spans="1:14" ht="12.75">
      <c r="A9" s="1" t="s">
        <v>58</v>
      </c>
      <c r="B9" s="6" t="s">
        <v>13</v>
      </c>
      <c r="C9" s="7">
        <f>man!C4</f>
        <v>29295</v>
      </c>
      <c r="D9" s="7">
        <f t="shared" si="0"/>
        <v>35036</v>
      </c>
      <c r="E9" s="7">
        <f>man!E4</f>
        <v>3228</v>
      </c>
      <c r="F9" s="10">
        <f t="shared" si="1"/>
        <v>9.213380522890741</v>
      </c>
      <c r="G9" s="7">
        <f>man!F4</f>
        <v>9091</v>
      </c>
      <c r="H9" s="10">
        <f t="shared" si="2"/>
        <v>25.947596757620733</v>
      </c>
      <c r="I9" s="7">
        <f>man!G4</f>
        <v>10461</v>
      </c>
      <c r="J9" s="10">
        <f t="shared" si="3"/>
        <v>29.85786048635689</v>
      </c>
      <c r="K9" s="7">
        <f>man!H4</f>
        <v>6974</v>
      </c>
      <c r="L9" s="10">
        <f t="shared" si="4"/>
        <v>19.905240324237926</v>
      </c>
      <c r="M9" s="7">
        <f>man!I4</f>
        <v>5282</v>
      </c>
      <c r="N9" s="12">
        <f t="shared" si="5"/>
        <v>15.075921908893708</v>
      </c>
    </row>
    <row r="10" spans="1:14" ht="12.75">
      <c r="A10" s="1" t="s">
        <v>2</v>
      </c>
      <c r="B10" s="6" t="s">
        <v>62</v>
      </c>
      <c r="C10" s="7">
        <f>man!C5</f>
        <v>20056</v>
      </c>
      <c r="D10" s="7">
        <f t="shared" si="0"/>
        <v>24433</v>
      </c>
      <c r="E10" s="7">
        <f>man!E5</f>
        <v>2050</v>
      </c>
      <c r="F10" s="10">
        <f t="shared" si="1"/>
        <v>8.39029181844227</v>
      </c>
      <c r="G10" s="7">
        <f>man!F5</f>
        <v>6134</v>
      </c>
      <c r="H10" s="10">
        <f t="shared" si="2"/>
        <v>25.105390250890192</v>
      </c>
      <c r="I10" s="7">
        <f>man!G5</f>
        <v>6980</v>
      </c>
      <c r="J10" s="10">
        <f t="shared" si="3"/>
        <v>28.56792043547661</v>
      </c>
      <c r="K10" s="7">
        <f>man!H5</f>
        <v>5266</v>
      </c>
      <c r="L10" s="10">
        <f t="shared" si="4"/>
        <v>21.552817910203416</v>
      </c>
      <c r="M10" s="7">
        <f>man!I5</f>
        <v>4003</v>
      </c>
      <c r="N10" s="12">
        <f t="shared" si="5"/>
        <v>16.38357958498752</v>
      </c>
    </row>
    <row r="11" spans="1:14" ht="12.75">
      <c r="A11" s="1" t="s">
        <v>1</v>
      </c>
      <c r="B11" s="6" t="s">
        <v>60</v>
      </c>
      <c r="C11" s="7">
        <f>man!C6</f>
        <v>34574</v>
      </c>
      <c r="D11" s="7">
        <f t="shared" si="0"/>
        <v>40420</v>
      </c>
      <c r="E11" s="7">
        <f>man!E6</f>
        <v>3360</v>
      </c>
      <c r="F11" s="10">
        <f t="shared" si="1"/>
        <v>8.31271647699159</v>
      </c>
      <c r="G11" s="7">
        <f>man!F6</f>
        <v>10397</v>
      </c>
      <c r="H11" s="10">
        <f t="shared" si="2"/>
        <v>25.722414646214748</v>
      </c>
      <c r="I11" s="7">
        <f>man!G6</f>
        <v>12361</v>
      </c>
      <c r="J11" s="10">
        <f t="shared" si="3"/>
        <v>30.58139534883721</v>
      </c>
      <c r="K11" s="7">
        <f>man!H6</f>
        <v>8257</v>
      </c>
      <c r="L11" s="10">
        <f t="shared" si="4"/>
        <v>20.428005937654625</v>
      </c>
      <c r="M11" s="7">
        <f>man!I6</f>
        <v>6045</v>
      </c>
      <c r="N11" s="12">
        <f t="shared" si="5"/>
        <v>14.95546759030183</v>
      </c>
    </row>
    <row r="12" spans="1:14" ht="12.75">
      <c r="A12" s="1" t="s">
        <v>21</v>
      </c>
      <c r="B12" s="6" t="s">
        <v>70</v>
      </c>
      <c r="C12" s="7">
        <f>man!C7</f>
        <v>12958</v>
      </c>
      <c r="D12" s="7">
        <f t="shared" si="0"/>
        <v>15933</v>
      </c>
      <c r="E12" s="7">
        <f>man!E7</f>
        <v>1924</v>
      </c>
      <c r="F12" s="10">
        <f t="shared" si="1"/>
        <v>12.075566434444235</v>
      </c>
      <c r="G12" s="7">
        <f>man!F7</f>
        <v>4601</v>
      </c>
      <c r="H12" s="10">
        <f t="shared" si="2"/>
        <v>28.877173162618462</v>
      </c>
      <c r="I12" s="7">
        <f>man!G7</f>
        <v>4398</v>
      </c>
      <c r="J12" s="10">
        <f t="shared" si="3"/>
        <v>27.603087930709847</v>
      </c>
      <c r="K12" s="7">
        <f>man!H7</f>
        <v>2922</v>
      </c>
      <c r="L12" s="10">
        <f t="shared" si="4"/>
        <v>18.33929580116739</v>
      </c>
      <c r="M12" s="7">
        <f>man!I7</f>
        <v>2088</v>
      </c>
      <c r="N12" s="12">
        <f t="shared" si="5"/>
        <v>13.104876671060065</v>
      </c>
    </row>
    <row r="13" spans="1:14" ht="12.75">
      <c r="A13" s="1" t="s">
        <v>18</v>
      </c>
      <c r="B13" s="6" t="s">
        <v>37</v>
      </c>
      <c r="C13" s="7">
        <f>man!C8</f>
        <v>8202</v>
      </c>
      <c r="D13" s="7">
        <f t="shared" si="0"/>
        <v>9780</v>
      </c>
      <c r="E13" s="7">
        <f>man!E8</f>
        <v>884</v>
      </c>
      <c r="F13" s="10">
        <f t="shared" si="1"/>
        <v>9.038854805725972</v>
      </c>
      <c r="G13" s="7">
        <f>man!F8</f>
        <v>2481</v>
      </c>
      <c r="H13" s="10">
        <f t="shared" si="2"/>
        <v>25.368098159509202</v>
      </c>
      <c r="I13" s="7">
        <f>man!G8</f>
        <v>2746</v>
      </c>
      <c r="J13" s="10">
        <f t="shared" si="3"/>
        <v>28.077709611451944</v>
      </c>
      <c r="K13" s="7">
        <f>man!H8</f>
        <v>1974</v>
      </c>
      <c r="L13" s="10">
        <f t="shared" si="4"/>
        <v>20.1840490797546</v>
      </c>
      <c r="M13" s="7">
        <f>man!I8</f>
        <v>1695</v>
      </c>
      <c r="N13" s="12">
        <f t="shared" si="5"/>
        <v>17.33128834355828</v>
      </c>
    </row>
    <row r="14" spans="1:14" ht="12.75">
      <c r="A14" s="1" t="s">
        <v>22</v>
      </c>
      <c r="B14" s="6" t="s">
        <v>74</v>
      </c>
      <c r="C14" s="7">
        <f>man!C9</f>
        <v>34448</v>
      </c>
      <c r="D14" s="7">
        <f t="shared" si="0"/>
        <v>40809</v>
      </c>
      <c r="E14" s="7">
        <f>man!E9</f>
        <v>2875</v>
      </c>
      <c r="F14" s="10">
        <f t="shared" si="1"/>
        <v>7.045014580117131</v>
      </c>
      <c r="G14" s="7">
        <f>man!F9</f>
        <v>10710</v>
      </c>
      <c r="H14" s="10">
        <f t="shared" si="2"/>
        <v>26.244210835845035</v>
      </c>
      <c r="I14" s="7">
        <f>man!G9</f>
        <v>12911</v>
      </c>
      <c r="J14" s="10">
        <f t="shared" si="3"/>
        <v>31.63762895439731</v>
      </c>
      <c r="K14" s="7">
        <f>man!H9</f>
        <v>8003</v>
      </c>
      <c r="L14" s="10">
        <f t="shared" si="4"/>
        <v>19.610870151192138</v>
      </c>
      <c r="M14" s="7">
        <f>man!I9</f>
        <v>6310</v>
      </c>
      <c r="N14" s="12">
        <f t="shared" si="5"/>
        <v>15.462275478448381</v>
      </c>
    </row>
    <row r="15" spans="1:16" ht="12.75">
      <c r="A15" s="1" t="s">
        <v>24</v>
      </c>
      <c r="B15" s="6" t="s">
        <v>71</v>
      </c>
      <c r="C15" s="7">
        <f>man!C10</f>
        <v>10042</v>
      </c>
      <c r="D15" s="7">
        <f t="shared" si="0"/>
        <v>12022</v>
      </c>
      <c r="E15" s="7">
        <f>man!E10</f>
        <v>853</v>
      </c>
      <c r="F15" s="10">
        <f t="shared" si="1"/>
        <v>7.0953252370653805</v>
      </c>
      <c r="G15" s="7">
        <f>man!F10</f>
        <v>2676</v>
      </c>
      <c r="H15" s="10">
        <f t="shared" si="2"/>
        <v>22.259191482282482</v>
      </c>
      <c r="I15" s="7">
        <f>man!G10</f>
        <v>3392</v>
      </c>
      <c r="J15" s="10">
        <f t="shared" si="3"/>
        <v>28.214939277990354</v>
      </c>
      <c r="K15" s="7">
        <f>man!H10</f>
        <v>2781</v>
      </c>
      <c r="L15" s="10">
        <f t="shared" si="4"/>
        <v>23.13259025120612</v>
      </c>
      <c r="M15" s="7">
        <f>man!I10</f>
        <v>2320</v>
      </c>
      <c r="N15" s="12">
        <f t="shared" si="5"/>
        <v>19.297953751455665</v>
      </c>
      <c r="P15" s="14"/>
    </row>
    <row r="16" spans="1:14" ht="12.75">
      <c r="A16" s="1" t="s">
        <v>30</v>
      </c>
      <c r="B16" s="6" t="s">
        <v>45</v>
      </c>
      <c r="C16" s="7">
        <f>man!C11</f>
        <v>230966</v>
      </c>
      <c r="D16" s="7">
        <f t="shared" si="0"/>
        <v>265843</v>
      </c>
      <c r="E16" s="7">
        <f>man!E11</f>
        <v>16867</v>
      </c>
      <c r="F16" s="10">
        <f t="shared" si="1"/>
        <v>6.344722260883303</v>
      </c>
      <c r="G16" s="7">
        <f>man!F11</f>
        <v>70588</v>
      </c>
      <c r="H16" s="10">
        <f t="shared" si="2"/>
        <v>26.552514077857985</v>
      </c>
      <c r="I16" s="7">
        <f>man!G11</f>
        <v>84747</v>
      </c>
      <c r="J16" s="10">
        <f t="shared" si="3"/>
        <v>31.878589994846585</v>
      </c>
      <c r="K16" s="7">
        <f>man!H11</f>
        <v>53998</v>
      </c>
      <c r="L16" s="10">
        <f t="shared" si="4"/>
        <v>20.311988654958</v>
      </c>
      <c r="M16" s="7">
        <f>man!I11</f>
        <v>39643</v>
      </c>
      <c r="N16" s="12">
        <f t="shared" si="5"/>
        <v>14.91218501145413</v>
      </c>
    </row>
    <row r="17" spans="1:14" ht="12.75">
      <c r="A17" s="1" t="s">
        <v>77</v>
      </c>
      <c r="B17" s="6" t="s">
        <v>16</v>
      </c>
      <c r="C17" s="7">
        <f>man!C12</f>
        <v>16312</v>
      </c>
      <c r="D17" s="7">
        <f t="shared" si="0"/>
        <v>20012</v>
      </c>
      <c r="E17" s="7">
        <f>man!E12</f>
        <v>1716</v>
      </c>
      <c r="F17" s="10">
        <f t="shared" si="1"/>
        <v>8.574855086947831</v>
      </c>
      <c r="G17" s="7">
        <f>man!F12</f>
        <v>4676</v>
      </c>
      <c r="H17" s="10">
        <f t="shared" si="2"/>
        <v>23.365980411752947</v>
      </c>
      <c r="I17" s="7">
        <f>man!G12</f>
        <v>5587</v>
      </c>
      <c r="J17" s="10">
        <f t="shared" si="3"/>
        <v>27.91824905056966</v>
      </c>
      <c r="K17" s="7">
        <f>man!H12</f>
        <v>4162</v>
      </c>
      <c r="L17" s="10">
        <f t="shared" si="4"/>
        <v>20.797521487107733</v>
      </c>
      <c r="M17" s="7">
        <f>man!I12</f>
        <v>3871</v>
      </c>
      <c r="N17" s="12">
        <f t="shared" si="5"/>
        <v>19.34339396362183</v>
      </c>
    </row>
    <row r="18" spans="1:14" ht="12.75">
      <c r="A18" s="1" t="s">
        <v>64</v>
      </c>
      <c r="B18" s="6" t="s">
        <v>12</v>
      </c>
      <c r="C18" s="7">
        <f>man!C13</f>
        <v>9471</v>
      </c>
      <c r="D18" s="7">
        <f t="shared" si="0"/>
        <v>10444</v>
      </c>
      <c r="E18" s="7">
        <f>man!E13</f>
        <v>879</v>
      </c>
      <c r="F18" s="10">
        <f t="shared" si="1"/>
        <v>8.416315587897358</v>
      </c>
      <c r="G18" s="7">
        <f>man!F13</f>
        <v>2561</v>
      </c>
      <c r="H18" s="10">
        <f t="shared" si="2"/>
        <v>24.52125622366909</v>
      </c>
      <c r="I18" s="7">
        <f>man!G13</f>
        <v>2904</v>
      </c>
      <c r="J18" s="10">
        <f t="shared" si="3"/>
        <v>27.80543852929912</v>
      </c>
      <c r="K18" s="7">
        <f>man!H13</f>
        <v>2286</v>
      </c>
      <c r="L18" s="10">
        <f t="shared" si="4"/>
        <v>21.8881654538491</v>
      </c>
      <c r="M18" s="7">
        <f>man!I13</f>
        <v>1814</v>
      </c>
      <c r="N18" s="12">
        <f t="shared" si="5"/>
        <v>17.368824205285332</v>
      </c>
    </row>
    <row r="19" spans="1:14" ht="12.75">
      <c r="A19" s="1" t="s">
        <v>38</v>
      </c>
      <c r="B19" s="6" t="s">
        <v>3</v>
      </c>
      <c r="C19" s="7">
        <f>man!C14</f>
        <v>8798</v>
      </c>
      <c r="D19" s="7">
        <f t="shared" si="0"/>
        <v>10131</v>
      </c>
      <c r="E19" s="7">
        <f>man!E14</f>
        <v>1017</v>
      </c>
      <c r="F19" s="10">
        <f t="shared" si="1"/>
        <v>10.038495706248149</v>
      </c>
      <c r="G19" s="7">
        <f>man!F14</f>
        <v>2556</v>
      </c>
      <c r="H19" s="10">
        <f t="shared" si="2"/>
        <v>25.229493633402427</v>
      </c>
      <c r="I19" s="7">
        <f>man!G14</f>
        <v>2752</v>
      </c>
      <c r="J19" s="10">
        <f t="shared" si="3"/>
        <v>27.16414963971967</v>
      </c>
      <c r="K19" s="7">
        <f>man!H14</f>
        <v>2150</v>
      </c>
      <c r="L19" s="10">
        <f t="shared" si="4"/>
        <v>21.221991906030993</v>
      </c>
      <c r="M19" s="7">
        <f>man!I14</f>
        <v>1656</v>
      </c>
      <c r="N19" s="12">
        <f t="shared" si="5"/>
        <v>16.345869114598756</v>
      </c>
    </row>
    <row r="20" spans="1:14" ht="12.75">
      <c r="A20" s="1" t="s">
        <v>51</v>
      </c>
      <c r="B20" s="6" t="s">
        <v>43</v>
      </c>
      <c r="C20" s="7">
        <f>man!C15</f>
        <v>57696</v>
      </c>
      <c r="D20" s="7">
        <f t="shared" si="0"/>
        <v>71238</v>
      </c>
      <c r="E20" s="7">
        <f>man!E15</f>
        <v>6046</v>
      </c>
      <c r="F20" s="10">
        <f t="shared" si="1"/>
        <v>8.487043431876245</v>
      </c>
      <c r="G20" s="7">
        <f>man!F15</f>
        <v>21589</v>
      </c>
      <c r="H20" s="10">
        <f t="shared" si="2"/>
        <v>30.305454953816785</v>
      </c>
      <c r="I20" s="7">
        <f>man!G15</f>
        <v>21110</v>
      </c>
      <c r="J20" s="10">
        <f t="shared" si="3"/>
        <v>29.633061006766052</v>
      </c>
      <c r="K20" s="7">
        <f>man!H15</f>
        <v>13302</v>
      </c>
      <c r="L20" s="10">
        <f t="shared" si="4"/>
        <v>18.67261854628148</v>
      </c>
      <c r="M20" s="7">
        <f>man!I15</f>
        <v>9191</v>
      </c>
      <c r="N20" s="12">
        <f t="shared" si="5"/>
        <v>12.901822061259441</v>
      </c>
    </row>
    <row r="21" spans="1:14" ht="12.75">
      <c r="A21" s="1" t="s">
        <v>23</v>
      </c>
      <c r="B21" s="6" t="s">
        <v>40</v>
      </c>
      <c r="C21" s="7">
        <f>man!C16</f>
        <v>41342</v>
      </c>
      <c r="D21" s="7">
        <f t="shared" si="0"/>
        <v>48362</v>
      </c>
      <c r="E21" s="7">
        <f>man!E16</f>
        <v>3862</v>
      </c>
      <c r="F21" s="10">
        <f t="shared" si="1"/>
        <v>7.985608535627145</v>
      </c>
      <c r="G21" s="7">
        <f>man!F16</f>
        <v>13195</v>
      </c>
      <c r="H21" s="10">
        <f t="shared" si="2"/>
        <v>27.283817873537075</v>
      </c>
      <c r="I21" s="7">
        <f>man!G16</f>
        <v>14241</v>
      </c>
      <c r="J21" s="10">
        <f t="shared" si="3"/>
        <v>29.44667300773334</v>
      </c>
      <c r="K21" s="7">
        <f>man!H16</f>
        <v>9635</v>
      </c>
      <c r="L21" s="10">
        <f t="shared" si="4"/>
        <v>19.92266655638725</v>
      </c>
      <c r="M21" s="7">
        <f>man!I16</f>
        <v>7429</v>
      </c>
      <c r="N21" s="12">
        <f t="shared" si="5"/>
        <v>15.36123402671519</v>
      </c>
    </row>
    <row r="22" spans="1:14" ht="12.75">
      <c r="A22" s="1" t="s">
        <v>53</v>
      </c>
      <c r="B22" s="6" t="s">
        <v>4</v>
      </c>
      <c r="C22" s="7">
        <f>man!C17</f>
        <v>6163</v>
      </c>
      <c r="D22" s="7">
        <f t="shared" si="0"/>
        <v>7836</v>
      </c>
      <c r="E22" s="7">
        <f>man!E17</f>
        <v>501</v>
      </c>
      <c r="F22" s="10">
        <f t="shared" si="1"/>
        <v>6.393568147013783</v>
      </c>
      <c r="G22" s="7">
        <f>man!F17</f>
        <v>1837</v>
      </c>
      <c r="H22" s="10">
        <f t="shared" si="2"/>
        <v>23.4430832057172</v>
      </c>
      <c r="I22" s="7">
        <f>man!G17</f>
        <v>2448</v>
      </c>
      <c r="J22" s="10">
        <f t="shared" si="3"/>
        <v>31.240428790199083</v>
      </c>
      <c r="K22" s="7">
        <f>man!H17</f>
        <v>1714</v>
      </c>
      <c r="L22" s="10">
        <f t="shared" si="4"/>
        <v>21.873404798366515</v>
      </c>
      <c r="M22" s="7">
        <f>man!I17</f>
        <v>1336</v>
      </c>
      <c r="N22" s="12">
        <f t="shared" si="5"/>
        <v>17.04951505870342</v>
      </c>
    </row>
    <row r="23" spans="1:14" ht="12.75">
      <c r="A23" s="1" t="s">
        <v>8</v>
      </c>
      <c r="B23" s="6" t="s">
        <v>36</v>
      </c>
      <c r="C23" s="7">
        <f>man!C18</f>
        <v>15511</v>
      </c>
      <c r="D23" s="7">
        <f t="shared" si="0"/>
        <v>17919</v>
      </c>
      <c r="E23" s="7">
        <f>man!E18</f>
        <v>1843</v>
      </c>
      <c r="F23" s="10">
        <f t="shared" si="1"/>
        <v>10.285172163625202</v>
      </c>
      <c r="G23" s="7">
        <f>man!F18</f>
        <v>4947</v>
      </c>
      <c r="H23" s="10">
        <f t="shared" si="2"/>
        <v>27.607567386572914</v>
      </c>
      <c r="I23" s="7">
        <f>man!G18</f>
        <v>5156</v>
      </c>
      <c r="J23" s="10">
        <f t="shared" si="3"/>
        <v>28.77392711646855</v>
      </c>
      <c r="K23" s="7">
        <f>man!H18</f>
        <v>3279</v>
      </c>
      <c r="L23" s="10">
        <f t="shared" si="4"/>
        <v>18.299012221664153</v>
      </c>
      <c r="M23" s="7">
        <f>man!I18</f>
        <v>2694</v>
      </c>
      <c r="N23" s="12">
        <f t="shared" si="5"/>
        <v>15.034321111669177</v>
      </c>
    </row>
    <row r="24" spans="1:14" ht="12.75">
      <c r="A24" s="1" t="s">
        <v>69</v>
      </c>
      <c r="B24" s="6" t="s">
        <v>42</v>
      </c>
      <c r="C24" s="7">
        <f>man!C19</f>
        <v>28295</v>
      </c>
      <c r="D24" s="7">
        <f t="shared" si="0"/>
        <v>32870</v>
      </c>
      <c r="E24" s="7">
        <f>man!E19</f>
        <v>3128</v>
      </c>
      <c r="F24" s="10">
        <f t="shared" si="1"/>
        <v>9.516276239732278</v>
      </c>
      <c r="G24" s="7">
        <f>man!F19</f>
        <v>8999</v>
      </c>
      <c r="H24" s="10">
        <f t="shared" si="2"/>
        <v>27.377547916032857</v>
      </c>
      <c r="I24" s="7">
        <f>man!G19</f>
        <v>9586</v>
      </c>
      <c r="J24" s="10">
        <f t="shared" si="3"/>
        <v>29.16337085488287</v>
      </c>
      <c r="K24" s="7">
        <f>man!H19</f>
        <v>6326</v>
      </c>
      <c r="L24" s="10">
        <f t="shared" si="4"/>
        <v>19.24551262549437</v>
      </c>
      <c r="M24" s="7">
        <f>man!I19</f>
        <v>4831</v>
      </c>
      <c r="N24" s="12">
        <f t="shared" si="5"/>
        <v>14.69729236385762</v>
      </c>
    </row>
    <row r="25" spans="1:14" ht="12.75">
      <c r="A25" s="1" t="s">
        <v>6</v>
      </c>
      <c r="B25" s="6" t="s">
        <v>57</v>
      </c>
      <c r="C25" s="7">
        <f>man!C20</f>
        <v>20085</v>
      </c>
      <c r="D25" s="7">
        <f t="shared" si="0"/>
        <v>24763</v>
      </c>
      <c r="E25" s="7">
        <f>man!E20</f>
        <v>2299</v>
      </c>
      <c r="F25" s="10">
        <f t="shared" si="1"/>
        <v>9.2840124379114</v>
      </c>
      <c r="G25" s="7">
        <f>man!F20</f>
        <v>6633</v>
      </c>
      <c r="H25" s="10">
        <f t="shared" si="2"/>
        <v>26.785930622299396</v>
      </c>
      <c r="I25" s="7">
        <f>man!G20</f>
        <v>7252</v>
      </c>
      <c r="J25" s="10">
        <f t="shared" si="3"/>
        <v>29.28562775108024</v>
      </c>
      <c r="K25" s="7">
        <f>man!H20</f>
        <v>4977</v>
      </c>
      <c r="L25" s="10">
        <f t="shared" si="4"/>
        <v>20.098534103299276</v>
      </c>
      <c r="M25" s="7">
        <f>man!I20</f>
        <v>3602</v>
      </c>
      <c r="N25" s="12">
        <f t="shared" si="5"/>
        <v>14.545895085409683</v>
      </c>
    </row>
    <row r="26" spans="1:14" ht="12.75">
      <c r="A26" s="1" t="s">
        <v>10</v>
      </c>
      <c r="B26" s="6" t="s">
        <v>65</v>
      </c>
      <c r="C26" s="7">
        <f>man!C21</f>
        <v>10231</v>
      </c>
      <c r="D26" s="7">
        <f t="shared" si="0"/>
        <v>11233</v>
      </c>
      <c r="E26" s="7">
        <f>man!E21</f>
        <v>1322</v>
      </c>
      <c r="F26" s="10">
        <f t="shared" si="1"/>
        <v>11.768895219442713</v>
      </c>
      <c r="G26" s="7">
        <f>man!F21</f>
        <v>3222</v>
      </c>
      <c r="H26" s="10">
        <f t="shared" si="2"/>
        <v>28.683343719398202</v>
      </c>
      <c r="I26" s="7">
        <f>man!G21</f>
        <v>2955</v>
      </c>
      <c r="J26" s="10">
        <f t="shared" si="3"/>
        <v>26.306418588088665</v>
      </c>
      <c r="K26" s="7">
        <f>man!H21</f>
        <v>2122</v>
      </c>
      <c r="L26" s="10">
        <f t="shared" si="4"/>
        <v>18.89076827205555</v>
      </c>
      <c r="M26" s="7">
        <f>man!I21</f>
        <v>1612</v>
      </c>
      <c r="N26" s="12">
        <f t="shared" si="5"/>
        <v>14.350574201014869</v>
      </c>
    </row>
    <row r="27" spans="1:14" ht="12.75">
      <c r="A27" s="1" t="s">
        <v>61</v>
      </c>
      <c r="B27" s="6" t="s">
        <v>25</v>
      </c>
      <c r="C27" s="7">
        <f>man!C22</f>
        <v>11769</v>
      </c>
      <c r="D27" s="7">
        <f t="shared" si="0"/>
        <v>14127</v>
      </c>
      <c r="E27" s="7">
        <f>man!E22</f>
        <v>1640</v>
      </c>
      <c r="F27" s="10">
        <f t="shared" si="1"/>
        <v>11.608975720252</v>
      </c>
      <c r="G27" s="7">
        <f>man!F22</f>
        <v>3978</v>
      </c>
      <c r="H27" s="10">
        <f t="shared" si="2"/>
        <v>28.158844765342963</v>
      </c>
      <c r="I27" s="7">
        <f>man!G22</f>
        <v>3787</v>
      </c>
      <c r="J27" s="10">
        <f t="shared" si="3"/>
        <v>26.80682381255751</v>
      </c>
      <c r="K27" s="7">
        <f>man!H22</f>
        <v>2757</v>
      </c>
      <c r="L27" s="10">
        <f t="shared" si="4"/>
        <v>19.51582076874071</v>
      </c>
      <c r="M27" s="7">
        <f>man!I22</f>
        <v>1965</v>
      </c>
      <c r="N27" s="12">
        <f t="shared" si="5"/>
        <v>13.909534933106817</v>
      </c>
    </row>
    <row r="28" spans="1:14" ht="12.75">
      <c r="A28" s="1" t="s">
        <v>27</v>
      </c>
      <c r="B28" s="6" t="s">
        <v>41</v>
      </c>
      <c r="C28" s="7">
        <f>man!C23</f>
        <v>11106</v>
      </c>
      <c r="D28" s="7">
        <f t="shared" si="0"/>
        <v>14246</v>
      </c>
      <c r="E28" s="7">
        <f>man!E23</f>
        <v>843</v>
      </c>
      <c r="F28" s="10">
        <f t="shared" si="1"/>
        <v>5.91745051242454</v>
      </c>
      <c r="G28" s="7">
        <f>man!F23</f>
        <v>3243</v>
      </c>
      <c r="H28" s="10">
        <f t="shared" si="2"/>
        <v>22.764284711497965</v>
      </c>
      <c r="I28" s="7">
        <f>man!G23</f>
        <v>4640</v>
      </c>
      <c r="J28" s="10">
        <f t="shared" si="3"/>
        <v>32.57054611820862</v>
      </c>
      <c r="K28" s="7">
        <f>man!H23</f>
        <v>3199</v>
      </c>
      <c r="L28" s="10">
        <f t="shared" si="4"/>
        <v>22.45542608451495</v>
      </c>
      <c r="M28" s="7">
        <f>man!I23</f>
        <v>2321</v>
      </c>
      <c r="N28" s="12">
        <f t="shared" si="5"/>
        <v>16.292292573353922</v>
      </c>
    </row>
    <row r="29" spans="1:14" ht="12.75">
      <c r="A29" s="1" t="s">
        <v>46</v>
      </c>
      <c r="B29" s="6" t="s">
        <v>56</v>
      </c>
      <c r="C29" s="7">
        <f>man!C24</f>
        <v>16982</v>
      </c>
      <c r="D29" s="7">
        <f t="shared" si="0"/>
        <v>19944</v>
      </c>
      <c r="E29" s="7">
        <f>man!E24</f>
        <v>1711</v>
      </c>
      <c r="F29" s="10">
        <f t="shared" si="1"/>
        <v>8.579021259526675</v>
      </c>
      <c r="G29" s="7">
        <f>man!F24</f>
        <v>4765</v>
      </c>
      <c r="H29" s="10">
        <f t="shared" si="2"/>
        <v>23.89189731247493</v>
      </c>
      <c r="I29" s="7">
        <f>man!G24</f>
        <v>5605</v>
      </c>
      <c r="J29" s="10">
        <f t="shared" si="3"/>
        <v>28.103690332932207</v>
      </c>
      <c r="K29" s="7">
        <f>man!H24</f>
        <v>4666</v>
      </c>
      <c r="L29" s="10">
        <f t="shared" si="4"/>
        <v>23.395507420778177</v>
      </c>
      <c r="M29" s="7">
        <f>man!I24</f>
        <v>3197</v>
      </c>
      <c r="N29" s="12">
        <f t="shared" si="5"/>
        <v>16.029883674288005</v>
      </c>
    </row>
    <row r="30" spans="1:14" ht="12.75">
      <c r="A30" s="1" t="s">
        <v>5</v>
      </c>
      <c r="B30" s="6" t="s">
        <v>33</v>
      </c>
      <c r="C30" s="7">
        <f>man!C25</f>
        <v>7381</v>
      </c>
      <c r="D30" s="7">
        <f t="shared" si="0"/>
        <v>8524</v>
      </c>
      <c r="E30" s="7">
        <f>man!E25</f>
        <v>788</v>
      </c>
      <c r="F30" s="10">
        <f t="shared" si="1"/>
        <v>9.244486156733927</v>
      </c>
      <c r="G30" s="7">
        <f>man!F25</f>
        <v>2135</v>
      </c>
      <c r="H30" s="10">
        <f t="shared" si="2"/>
        <v>25.0469263256687</v>
      </c>
      <c r="I30" s="7">
        <f>man!G25</f>
        <v>2322</v>
      </c>
      <c r="J30" s="10">
        <f t="shared" si="3"/>
        <v>27.240732050680432</v>
      </c>
      <c r="K30" s="7">
        <f>man!H25</f>
        <v>1888</v>
      </c>
      <c r="L30" s="10">
        <f t="shared" si="4"/>
        <v>22.149225715626468</v>
      </c>
      <c r="M30" s="7">
        <f>man!I25</f>
        <v>1391</v>
      </c>
      <c r="N30" s="12">
        <f t="shared" si="5"/>
        <v>16.318629751290473</v>
      </c>
    </row>
    <row r="31" spans="1:14" ht="12.75">
      <c r="A31" s="1" t="s">
        <v>83</v>
      </c>
      <c r="B31" s="6" t="s">
        <v>44</v>
      </c>
      <c r="C31" s="7">
        <f>man!C26</f>
        <v>34085</v>
      </c>
      <c r="D31" s="7">
        <f t="shared" si="0"/>
        <v>39309</v>
      </c>
      <c r="E31" s="7">
        <f>man!E26</f>
        <v>3762</v>
      </c>
      <c r="F31" s="10">
        <f t="shared" si="1"/>
        <v>9.570327405937572</v>
      </c>
      <c r="G31" s="7">
        <f>man!F26</f>
        <v>12040</v>
      </c>
      <c r="H31" s="10">
        <f t="shared" si="2"/>
        <v>30.629118013686433</v>
      </c>
      <c r="I31" s="7">
        <f>man!G26</f>
        <v>12111</v>
      </c>
      <c r="J31" s="10">
        <f t="shared" si="3"/>
        <v>30.809738227886747</v>
      </c>
      <c r="K31" s="7">
        <f>man!H26</f>
        <v>6658</v>
      </c>
      <c r="L31" s="10">
        <f t="shared" si="4"/>
        <v>16.937596987967133</v>
      </c>
      <c r="M31" s="7">
        <f>man!I26</f>
        <v>4738</v>
      </c>
      <c r="N31" s="12">
        <f t="shared" si="5"/>
        <v>12.05321936452212</v>
      </c>
    </row>
    <row r="32" spans="1:14" ht="12.75">
      <c r="A32" s="1" t="s">
        <v>67</v>
      </c>
      <c r="B32" s="6" t="s">
        <v>50</v>
      </c>
      <c r="C32" s="7">
        <f>man!C27</f>
        <v>48842</v>
      </c>
      <c r="D32" s="7">
        <f t="shared" si="0"/>
        <v>54948</v>
      </c>
      <c r="E32" s="7">
        <f>man!E27</f>
        <v>4788</v>
      </c>
      <c r="F32" s="10">
        <f t="shared" si="1"/>
        <v>8.71369294605809</v>
      </c>
      <c r="G32" s="7">
        <f>man!F27</f>
        <v>16918</v>
      </c>
      <c r="H32" s="10">
        <f t="shared" si="2"/>
        <v>30.78910970371988</v>
      </c>
      <c r="I32" s="7">
        <f>man!G27</f>
        <v>17896</v>
      </c>
      <c r="J32" s="10">
        <f t="shared" si="3"/>
        <v>32.56897430297736</v>
      </c>
      <c r="K32" s="7">
        <f>man!H27</f>
        <v>9668</v>
      </c>
      <c r="L32" s="10">
        <f t="shared" si="4"/>
        <v>17.594816917813205</v>
      </c>
      <c r="M32" s="7">
        <f>man!I27</f>
        <v>5678</v>
      </c>
      <c r="N32" s="12">
        <f t="shared" si="5"/>
        <v>10.333406129431461</v>
      </c>
    </row>
    <row r="33" spans="1:14" ht="12.75">
      <c r="A33" s="1" t="s">
        <v>26</v>
      </c>
      <c r="B33" s="6" t="s">
        <v>34</v>
      </c>
      <c r="C33" s="7">
        <f>man!C28</f>
        <v>20864</v>
      </c>
      <c r="D33" s="7">
        <f t="shared" si="0"/>
        <v>24510</v>
      </c>
      <c r="E33" s="7">
        <f>man!E28</f>
        <v>2569</v>
      </c>
      <c r="F33" s="10">
        <f t="shared" si="1"/>
        <v>10.481436148510811</v>
      </c>
      <c r="G33" s="7">
        <f>man!F28</f>
        <v>6826</v>
      </c>
      <c r="H33" s="10">
        <f t="shared" si="2"/>
        <v>27.84985720114239</v>
      </c>
      <c r="I33" s="7">
        <f>man!G28</f>
        <v>6962</v>
      </c>
      <c r="J33" s="10">
        <f t="shared" si="3"/>
        <v>28.4047327621379</v>
      </c>
      <c r="K33" s="7">
        <f>man!H28</f>
        <v>4701</v>
      </c>
      <c r="L33" s="10">
        <f t="shared" si="4"/>
        <v>19.179926560587514</v>
      </c>
      <c r="M33" s="7">
        <f>man!I28</f>
        <v>3452</v>
      </c>
      <c r="N33" s="12">
        <f t="shared" si="5"/>
        <v>14.084047327621379</v>
      </c>
    </row>
    <row r="34" spans="1:14" ht="12.75">
      <c r="A34" s="1" t="s">
        <v>20</v>
      </c>
      <c r="B34" s="6" t="s">
        <v>15</v>
      </c>
      <c r="C34" s="7">
        <f>man!C29</f>
        <v>7142</v>
      </c>
      <c r="D34" s="7">
        <f t="shared" si="0"/>
        <v>8044</v>
      </c>
      <c r="E34" s="7">
        <f>man!E29</f>
        <v>783</v>
      </c>
      <c r="F34" s="10">
        <f t="shared" si="1"/>
        <v>9.733963202386873</v>
      </c>
      <c r="G34" s="7">
        <f>man!F29</f>
        <v>1991</v>
      </c>
      <c r="H34" s="10">
        <f t="shared" si="2"/>
        <v>24.751367478866236</v>
      </c>
      <c r="I34" s="7">
        <f>man!G29</f>
        <v>2258</v>
      </c>
      <c r="J34" s="10">
        <f t="shared" si="3"/>
        <v>28.070611636001992</v>
      </c>
      <c r="K34" s="7">
        <f>man!H29</f>
        <v>1682</v>
      </c>
      <c r="L34" s="10">
        <f t="shared" si="4"/>
        <v>20.909995027349577</v>
      </c>
      <c r="M34" s="7">
        <f>man!I29</f>
        <v>1330</v>
      </c>
      <c r="N34" s="12">
        <f t="shared" si="5"/>
        <v>16.534062655395328</v>
      </c>
    </row>
    <row r="35" spans="1:14" ht="12.75">
      <c r="A35" s="1" t="s">
        <v>82</v>
      </c>
      <c r="B35" s="6" t="s">
        <v>54</v>
      </c>
      <c r="C35" s="7">
        <f>man!C30</f>
        <v>23131</v>
      </c>
      <c r="D35" s="7">
        <f t="shared" si="0"/>
        <v>28978</v>
      </c>
      <c r="E35" s="7">
        <f>man!E30</f>
        <v>2563</v>
      </c>
      <c r="F35" s="10">
        <f t="shared" si="1"/>
        <v>8.844640761957347</v>
      </c>
      <c r="G35" s="7">
        <f>man!F30</f>
        <v>7269</v>
      </c>
      <c r="H35" s="10">
        <f t="shared" si="2"/>
        <v>25.084546897646494</v>
      </c>
      <c r="I35" s="7">
        <f>man!G30</f>
        <v>8651</v>
      </c>
      <c r="J35" s="10">
        <f t="shared" si="3"/>
        <v>29.85368210366485</v>
      </c>
      <c r="K35" s="7">
        <f>man!H30</f>
        <v>6268</v>
      </c>
      <c r="L35" s="10">
        <f t="shared" si="4"/>
        <v>21.630202222375594</v>
      </c>
      <c r="M35" s="7">
        <f>man!I30</f>
        <v>4227</v>
      </c>
      <c r="N35" s="12">
        <f t="shared" si="5"/>
        <v>14.586928014355719</v>
      </c>
    </row>
    <row r="36" spans="1:14" ht="12.75">
      <c r="A36" s="1" t="s">
        <v>32</v>
      </c>
      <c r="B36" s="6" t="s">
        <v>52</v>
      </c>
      <c r="C36" s="7">
        <f>man!C31</f>
        <v>14957</v>
      </c>
      <c r="D36" s="7">
        <f t="shared" si="0"/>
        <v>18117</v>
      </c>
      <c r="E36" s="7">
        <f>man!E31</f>
        <v>1585</v>
      </c>
      <c r="F36" s="10">
        <f t="shared" si="1"/>
        <v>8.748689076557929</v>
      </c>
      <c r="G36" s="7">
        <f>man!F31</f>
        <v>4482</v>
      </c>
      <c r="H36" s="10">
        <f t="shared" si="2"/>
        <v>24.739195230998508</v>
      </c>
      <c r="I36" s="7">
        <f>man!G31</f>
        <v>5088</v>
      </c>
      <c r="J36" s="10">
        <f t="shared" si="3"/>
        <v>28.08411988739858</v>
      </c>
      <c r="K36" s="7">
        <f>man!H31</f>
        <v>3955</v>
      </c>
      <c r="L36" s="10">
        <f t="shared" si="4"/>
        <v>21.830325109013636</v>
      </c>
      <c r="M36" s="7">
        <f>man!I31</f>
        <v>3007</v>
      </c>
      <c r="N36" s="12">
        <f t="shared" si="5"/>
        <v>16.59767069603135</v>
      </c>
    </row>
    <row r="37" spans="1:14" ht="12.75">
      <c r="A37" s="1" t="s">
        <v>0</v>
      </c>
      <c r="B37" s="6" t="s">
        <v>55</v>
      </c>
      <c r="C37" s="7">
        <f>man!C32</f>
        <v>12209</v>
      </c>
      <c r="D37" s="7">
        <f t="shared" si="0"/>
        <v>14540</v>
      </c>
      <c r="E37" s="7">
        <f>man!E32</f>
        <v>1514</v>
      </c>
      <c r="F37" s="10">
        <f t="shared" si="1"/>
        <v>10.412654745529574</v>
      </c>
      <c r="G37" s="7">
        <f>man!F32</f>
        <v>3801</v>
      </c>
      <c r="H37" s="10">
        <f t="shared" si="2"/>
        <v>26.141678129298484</v>
      </c>
      <c r="I37" s="7">
        <f>man!G32</f>
        <v>3878</v>
      </c>
      <c r="J37" s="10">
        <f t="shared" si="3"/>
        <v>26.671251719394775</v>
      </c>
      <c r="K37" s="7">
        <f>man!H32</f>
        <v>2900</v>
      </c>
      <c r="L37" s="10">
        <f t="shared" si="4"/>
        <v>19.944979367262725</v>
      </c>
      <c r="M37" s="7">
        <f>man!I32</f>
        <v>2447</v>
      </c>
      <c r="N37" s="12">
        <f t="shared" si="5"/>
        <v>16.82943603851444</v>
      </c>
    </row>
    <row r="38" spans="1:14" ht="12.75">
      <c r="A38" s="1" t="s">
        <v>72</v>
      </c>
      <c r="B38" s="6" t="s">
        <v>28</v>
      </c>
      <c r="C38" s="7">
        <f>man!C33</f>
        <v>31423</v>
      </c>
      <c r="D38" s="7">
        <f t="shared" si="0"/>
        <v>36882</v>
      </c>
      <c r="E38" s="7">
        <f>man!E33</f>
        <v>2954</v>
      </c>
      <c r="F38" s="10">
        <f t="shared" si="1"/>
        <v>8.009327043002006</v>
      </c>
      <c r="G38" s="7">
        <f>man!F33</f>
        <v>9162</v>
      </c>
      <c r="H38" s="10">
        <f t="shared" si="2"/>
        <v>24.841386041971695</v>
      </c>
      <c r="I38" s="7">
        <f>man!G33</f>
        <v>10989</v>
      </c>
      <c r="J38" s="10">
        <f t="shared" si="3"/>
        <v>29.79502196193265</v>
      </c>
      <c r="K38" s="7">
        <f>man!H33</f>
        <v>8070</v>
      </c>
      <c r="L38" s="10">
        <f t="shared" si="4"/>
        <v>21.880592158776636</v>
      </c>
      <c r="M38" s="7">
        <f>man!I33</f>
        <v>5707</v>
      </c>
      <c r="N38" s="12">
        <f t="shared" si="5"/>
        <v>15.473672794317011</v>
      </c>
    </row>
    <row r="39" spans="1:14" ht="12.75">
      <c r="A39" s="1" t="s">
        <v>49</v>
      </c>
      <c r="B39" s="6" t="s">
        <v>79</v>
      </c>
      <c r="C39" s="7">
        <f>man!C34</f>
        <v>13408</v>
      </c>
      <c r="D39" s="7">
        <f t="shared" si="0"/>
        <v>16295</v>
      </c>
      <c r="E39" s="7">
        <f>man!E34</f>
        <v>1550</v>
      </c>
      <c r="F39" s="10">
        <f t="shared" si="1"/>
        <v>9.512120282295182</v>
      </c>
      <c r="G39" s="7">
        <f>man!F34</f>
        <v>4128</v>
      </c>
      <c r="H39" s="10">
        <f t="shared" si="2"/>
        <v>25.332924209880332</v>
      </c>
      <c r="I39" s="7">
        <f>man!G34</f>
        <v>4875</v>
      </c>
      <c r="J39" s="10">
        <f t="shared" si="3"/>
        <v>29.91715250076711</v>
      </c>
      <c r="K39" s="7">
        <f>man!H34</f>
        <v>3347</v>
      </c>
      <c r="L39" s="10">
        <f t="shared" si="4"/>
        <v>20.540042957962566</v>
      </c>
      <c r="M39" s="7">
        <f>man!I34</f>
        <v>2395</v>
      </c>
      <c r="N39" s="12">
        <f t="shared" si="5"/>
        <v>14.697760049094816</v>
      </c>
    </row>
    <row r="40" spans="1:14" ht="12.75">
      <c r="A40" s="1" t="s">
        <v>76</v>
      </c>
      <c r="B40" s="6" t="s">
        <v>84</v>
      </c>
      <c r="C40" s="7">
        <f>man!C35</f>
        <v>8673</v>
      </c>
      <c r="D40" s="7">
        <f t="shared" si="0"/>
        <v>10600</v>
      </c>
      <c r="E40" s="7">
        <f>man!E35</f>
        <v>1182</v>
      </c>
      <c r="F40" s="10">
        <f t="shared" si="1"/>
        <v>11.150943396226415</v>
      </c>
      <c r="G40" s="7">
        <f>man!F35</f>
        <v>3042</v>
      </c>
      <c r="H40" s="10">
        <f t="shared" si="2"/>
        <v>28.69811320754717</v>
      </c>
      <c r="I40" s="7">
        <f>man!G35</f>
        <v>2899</v>
      </c>
      <c r="J40" s="10">
        <f t="shared" si="3"/>
        <v>27.349056603773587</v>
      </c>
      <c r="K40" s="7">
        <f>man!H35</f>
        <v>2096</v>
      </c>
      <c r="L40" s="10">
        <f t="shared" si="4"/>
        <v>19.77358490566038</v>
      </c>
      <c r="M40" s="7">
        <f>man!I35</f>
        <v>1381</v>
      </c>
      <c r="N40" s="12">
        <f t="shared" si="5"/>
        <v>13.028301886792454</v>
      </c>
    </row>
    <row r="41" spans="1:14" ht="12.75">
      <c r="A41" s="1" t="s">
        <v>9</v>
      </c>
      <c r="B41" s="6" t="s">
        <v>35</v>
      </c>
      <c r="C41" s="7">
        <f>man!C36</f>
        <v>19737</v>
      </c>
      <c r="D41" s="7">
        <f t="shared" si="0"/>
        <v>24125</v>
      </c>
      <c r="E41" s="7">
        <f>man!E36</f>
        <v>2029</v>
      </c>
      <c r="F41" s="10">
        <f t="shared" si="1"/>
        <v>8.410362694300517</v>
      </c>
      <c r="G41" s="7">
        <f>man!F36</f>
        <v>6474</v>
      </c>
      <c r="H41" s="10">
        <f t="shared" si="2"/>
        <v>26.835233160621762</v>
      </c>
      <c r="I41" s="7">
        <f>man!G36</f>
        <v>7455</v>
      </c>
      <c r="J41" s="10">
        <f t="shared" si="3"/>
        <v>30.901554404145077</v>
      </c>
      <c r="K41" s="7">
        <f>man!H36</f>
        <v>4851</v>
      </c>
      <c r="L41" s="10">
        <f t="shared" si="4"/>
        <v>20.10777202072539</v>
      </c>
      <c r="M41" s="7">
        <f>man!I36</f>
        <v>3316</v>
      </c>
      <c r="N41" s="12">
        <f t="shared" si="5"/>
        <v>13.745077720207256</v>
      </c>
    </row>
    <row r="42" spans="1:14" ht="12.75">
      <c r="A42" s="1" t="s">
        <v>73</v>
      </c>
      <c r="B42" s="6" t="s">
        <v>78</v>
      </c>
      <c r="C42" s="7">
        <f>man!C37</f>
        <v>20756</v>
      </c>
      <c r="D42" s="7">
        <f t="shared" si="0"/>
        <v>25237</v>
      </c>
      <c r="E42" s="7">
        <f>man!E37</f>
        <v>2659</v>
      </c>
      <c r="F42" s="10">
        <f t="shared" si="1"/>
        <v>10.536117605103618</v>
      </c>
      <c r="G42" s="7">
        <f>man!F37</f>
        <v>7169</v>
      </c>
      <c r="H42" s="10">
        <f t="shared" si="2"/>
        <v>28.406704441890874</v>
      </c>
      <c r="I42" s="7">
        <f>man!G37</f>
        <v>7110</v>
      </c>
      <c r="J42" s="10">
        <f t="shared" si="3"/>
        <v>28.172920711653525</v>
      </c>
      <c r="K42" s="7">
        <f>man!H37</f>
        <v>4944</v>
      </c>
      <c r="L42" s="10">
        <f t="shared" si="4"/>
        <v>19.59028410666878</v>
      </c>
      <c r="M42" s="7">
        <f>man!I37</f>
        <v>3355</v>
      </c>
      <c r="N42" s="12">
        <f t="shared" si="5"/>
        <v>13.293973134683204</v>
      </c>
    </row>
    <row r="43" spans="1:14" ht="12.75">
      <c r="A43" s="1" t="s">
        <v>29</v>
      </c>
      <c r="B43" s="6" t="s">
        <v>75</v>
      </c>
      <c r="C43" s="7">
        <f>man!C38</f>
        <v>10553</v>
      </c>
      <c r="D43" s="7">
        <f t="shared" si="0"/>
        <v>12771</v>
      </c>
      <c r="E43" s="7">
        <f>man!E38</f>
        <v>1167</v>
      </c>
      <c r="F43" s="10">
        <f t="shared" si="1"/>
        <v>9.137890533239371</v>
      </c>
      <c r="G43" s="7">
        <f>man!F38</f>
        <v>3064</v>
      </c>
      <c r="H43" s="10">
        <f t="shared" si="2"/>
        <v>23.991856549996086</v>
      </c>
      <c r="I43" s="7">
        <f>man!G38</f>
        <v>3568</v>
      </c>
      <c r="J43" s="10">
        <f t="shared" si="3"/>
        <v>27.93829770573957</v>
      </c>
      <c r="K43" s="7">
        <f>man!H38</f>
        <v>2609</v>
      </c>
      <c r="L43" s="10">
        <f t="shared" si="4"/>
        <v>20.42909717328322</v>
      </c>
      <c r="M43" s="7">
        <f>man!I38</f>
        <v>2363</v>
      </c>
      <c r="N43" s="12">
        <f t="shared" si="5"/>
        <v>18.50285803774176</v>
      </c>
    </row>
    <row r="44" spans="1:14" ht="12.75">
      <c r="A44" s="1" t="s">
        <v>68</v>
      </c>
      <c r="B44" s="6" t="s">
        <v>14</v>
      </c>
      <c r="C44" s="7">
        <f>man!C39</f>
        <v>47441</v>
      </c>
      <c r="D44" s="7">
        <f t="shared" si="0"/>
        <v>55630</v>
      </c>
      <c r="E44" s="7">
        <f>man!E39</f>
        <v>4629</v>
      </c>
      <c r="F44" s="10">
        <f t="shared" si="1"/>
        <v>8.321049793277009</v>
      </c>
      <c r="G44" s="7">
        <f>man!F39</f>
        <v>15493</v>
      </c>
      <c r="H44" s="10">
        <f t="shared" si="2"/>
        <v>27.85008089160525</v>
      </c>
      <c r="I44" s="7">
        <f>man!G39</f>
        <v>16630</v>
      </c>
      <c r="J44" s="10">
        <f t="shared" si="3"/>
        <v>29.893942117562467</v>
      </c>
      <c r="K44" s="7">
        <f>man!H39</f>
        <v>10874</v>
      </c>
      <c r="L44" s="10">
        <f t="shared" si="4"/>
        <v>19.54700701060579</v>
      </c>
      <c r="M44" s="7">
        <f>man!I39</f>
        <v>8004</v>
      </c>
      <c r="N44" s="12">
        <f t="shared" si="5"/>
        <v>14.387920186949488</v>
      </c>
    </row>
    <row r="45" spans="1:14" ht="12.75">
      <c r="A45" s="1" t="s">
        <v>19</v>
      </c>
      <c r="B45" s="6" t="s">
        <v>81</v>
      </c>
      <c r="C45" s="7">
        <f>man!C40</f>
        <v>7934</v>
      </c>
      <c r="D45" s="7">
        <f t="shared" si="0"/>
        <v>9296</v>
      </c>
      <c r="E45" s="7">
        <f>man!E40</f>
        <v>687</v>
      </c>
      <c r="F45" s="10">
        <f t="shared" si="1"/>
        <v>7.390275387263339</v>
      </c>
      <c r="G45" s="7">
        <f>man!F40</f>
        <v>2337</v>
      </c>
      <c r="H45" s="10">
        <f t="shared" si="2"/>
        <v>25.13984509466437</v>
      </c>
      <c r="I45" s="7">
        <f>man!G40</f>
        <v>2485</v>
      </c>
      <c r="J45" s="10">
        <f t="shared" si="3"/>
        <v>26.731927710843372</v>
      </c>
      <c r="K45" s="7">
        <f>man!H40</f>
        <v>2041</v>
      </c>
      <c r="L45" s="10">
        <f t="shared" si="4"/>
        <v>21.95567986230637</v>
      </c>
      <c r="M45" s="7">
        <f>man!I40</f>
        <v>1746</v>
      </c>
      <c r="N45" s="12">
        <f t="shared" si="5"/>
        <v>18.782271944922545</v>
      </c>
    </row>
    <row r="46" spans="1:14" ht="12.75">
      <c r="A46" s="1" t="s">
        <v>48</v>
      </c>
      <c r="B46" s="6" t="s">
        <v>17</v>
      </c>
      <c r="C46" s="7">
        <f>man!C41</f>
        <v>8877</v>
      </c>
      <c r="D46" s="7">
        <f t="shared" si="0"/>
        <v>10121</v>
      </c>
      <c r="E46" s="7">
        <f>man!E41</f>
        <v>927</v>
      </c>
      <c r="F46" s="10">
        <f t="shared" si="1"/>
        <v>9.159173994664558</v>
      </c>
      <c r="G46" s="7">
        <f>man!F41</f>
        <v>2617</v>
      </c>
      <c r="H46" s="10">
        <f t="shared" si="2"/>
        <v>25.85712874221915</v>
      </c>
      <c r="I46" s="7">
        <f>man!G41</f>
        <v>2826</v>
      </c>
      <c r="J46" s="10">
        <f t="shared" si="3"/>
        <v>27.922142080822056</v>
      </c>
      <c r="K46" s="7">
        <f>man!H41</f>
        <v>2146</v>
      </c>
      <c r="L46" s="10">
        <f t="shared" si="4"/>
        <v>21.20343839541547</v>
      </c>
      <c r="M46" s="7">
        <f>man!I41</f>
        <v>1605</v>
      </c>
      <c r="N46" s="12">
        <f t="shared" si="5"/>
        <v>15.858116786878767</v>
      </c>
    </row>
    <row r="47" spans="1:14" ht="12.75">
      <c r="A47" s="1" t="s">
        <v>59</v>
      </c>
      <c r="B47" s="6" t="s">
        <v>80</v>
      </c>
      <c r="C47" s="7">
        <f>man!C42</f>
        <v>12462</v>
      </c>
      <c r="D47" s="7">
        <f t="shared" si="0"/>
        <v>15012</v>
      </c>
      <c r="E47" s="7">
        <f>man!E42</f>
        <v>1420</v>
      </c>
      <c r="F47" s="10">
        <f t="shared" si="1"/>
        <v>9.459099387156941</v>
      </c>
      <c r="G47" s="7">
        <f>man!F42</f>
        <v>3869</v>
      </c>
      <c r="H47" s="10">
        <f t="shared" si="2"/>
        <v>25.772715161204367</v>
      </c>
      <c r="I47" s="7">
        <f>man!G42</f>
        <v>4235</v>
      </c>
      <c r="J47" s="10">
        <f t="shared" si="3"/>
        <v>28.210764721556085</v>
      </c>
      <c r="K47" s="7">
        <f>man!H42</f>
        <v>3062</v>
      </c>
      <c r="L47" s="10">
        <f t="shared" si="4"/>
        <v>20.397015720756727</v>
      </c>
      <c r="M47" s="7">
        <f>man!I42</f>
        <v>2426</v>
      </c>
      <c r="N47" s="12">
        <f t="shared" si="5"/>
        <v>16.160405009325874</v>
      </c>
    </row>
    <row r="48" spans="1:14" ht="12.75">
      <c r="A48" s="1" t="s">
        <v>63</v>
      </c>
      <c r="B48" s="6" t="s">
        <v>31</v>
      </c>
      <c r="C48" s="7">
        <f>man!C43</f>
        <v>11181</v>
      </c>
      <c r="D48" s="7">
        <f t="shared" si="0"/>
        <v>12977</v>
      </c>
      <c r="E48" s="7">
        <f>man!E43</f>
        <v>1086</v>
      </c>
      <c r="F48" s="10">
        <f t="shared" si="1"/>
        <v>8.368652230870001</v>
      </c>
      <c r="G48" s="7">
        <f>man!F43</f>
        <v>3342</v>
      </c>
      <c r="H48" s="10">
        <f t="shared" si="2"/>
        <v>25.753255760191106</v>
      </c>
      <c r="I48" s="7">
        <f>man!G43</f>
        <v>3721</v>
      </c>
      <c r="J48" s="10">
        <f t="shared" si="3"/>
        <v>28.673807505586808</v>
      </c>
      <c r="K48" s="7">
        <f>man!H43</f>
        <v>2722</v>
      </c>
      <c r="L48" s="10">
        <f t="shared" si="4"/>
        <v>20.975572166140093</v>
      </c>
      <c r="M48" s="7">
        <f>man!I43</f>
        <v>2106</v>
      </c>
      <c r="N48" s="12">
        <f t="shared" si="5"/>
        <v>16.228712337211988</v>
      </c>
    </row>
    <row r="49" spans="2:16" s="3" customFormat="1" ht="12.75">
      <c r="B49" s="8" t="s">
        <v>93</v>
      </c>
      <c r="C49" s="9">
        <f>SUM(C7:C48)</f>
        <v>1032254</v>
      </c>
      <c r="D49" s="9">
        <f aca="true" t="shared" si="6" ref="D49:M49">SUM(D7:D48)</f>
        <v>1217293</v>
      </c>
      <c r="E49" s="9">
        <f t="shared" si="6"/>
        <v>101398</v>
      </c>
      <c r="F49" s="11">
        <f t="shared" si="1"/>
        <v>8.329794059441728</v>
      </c>
      <c r="G49" s="9">
        <f t="shared" si="6"/>
        <v>326547</v>
      </c>
      <c r="H49" s="11">
        <f t="shared" si="2"/>
        <v>26.825669744260423</v>
      </c>
      <c r="I49" s="9">
        <f t="shared" si="6"/>
        <v>365045</v>
      </c>
      <c r="J49" s="11">
        <f t="shared" si="3"/>
        <v>29.988260837776938</v>
      </c>
      <c r="K49" s="9">
        <f t="shared" si="6"/>
        <v>244043</v>
      </c>
      <c r="L49" s="11">
        <f t="shared" si="4"/>
        <v>20.0480081623734</v>
      </c>
      <c r="M49" s="9">
        <f t="shared" si="6"/>
        <v>180260</v>
      </c>
      <c r="N49" s="13">
        <f t="shared" si="5"/>
        <v>14.808267196147519</v>
      </c>
      <c r="P49" s="15"/>
    </row>
    <row r="50" spans="2:14" ht="51.75" customHeight="1">
      <c r="B50" s="28" t="s">
        <v>97</v>
      </c>
      <c r="C50" s="28"/>
      <c r="D50" s="28"/>
      <c r="E50" s="28"/>
      <c r="F50" s="28"/>
      <c r="G50" s="28"/>
      <c r="H50" s="28"/>
      <c r="I50" s="28"/>
      <c r="J50" s="28"/>
      <c r="K50" s="28"/>
      <c r="L50" s="28"/>
      <c r="M50" s="28"/>
      <c r="N50" s="28"/>
    </row>
  </sheetData>
  <sheetProtection/>
  <mergeCells count="12">
    <mergeCell ref="B1:N1"/>
    <mergeCell ref="B50:N50"/>
    <mergeCell ref="K5:L5"/>
    <mergeCell ref="M5:N5"/>
    <mergeCell ref="E4:N4"/>
    <mergeCell ref="E5:F5"/>
    <mergeCell ref="G5:H5"/>
    <mergeCell ref="B4:B6"/>
    <mergeCell ref="C4:C6"/>
    <mergeCell ref="D4:D6"/>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6" t="s">
        <v>66</v>
      </c>
      <c r="B2" s="16" t="s">
        <v>7</v>
      </c>
      <c r="C2" s="16">
        <v>15665</v>
      </c>
      <c r="D2" s="16">
        <v>18627</v>
      </c>
      <c r="E2" s="16">
        <v>1681</v>
      </c>
      <c r="F2" s="16">
        <v>5045</v>
      </c>
      <c r="G2" s="16">
        <v>5482</v>
      </c>
      <c r="H2" s="16">
        <v>3636</v>
      </c>
      <c r="I2" s="16">
        <v>2783</v>
      </c>
    </row>
    <row r="3" spans="1:9" ht="12.75">
      <c r="A3" s="16" t="s">
        <v>47</v>
      </c>
      <c r="B3" s="16" t="s">
        <v>11</v>
      </c>
      <c r="C3" s="16">
        <v>21231</v>
      </c>
      <c r="D3" s="16">
        <v>25349</v>
      </c>
      <c r="E3" s="16">
        <v>2227</v>
      </c>
      <c r="F3" s="16">
        <v>6464</v>
      </c>
      <c r="G3" s="16">
        <v>7585</v>
      </c>
      <c r="H3" s="16">
        <v>5175</v>
      </c>
      <c r="I3" s="16">
        <v>3898</v>
      </c>
    </row>
    <row r="4" spans="1:9" ht="12.75">
      <c r="A4" s="16" t="s">
        <v>58</v>
      </c>
      <c r="B4" s="16" t="s">
        <v>13</v>
      </c>
      <c r="C4" s="16">
        <v>29295</v>
      </c>
      <c r="D4" s="16">
        <v>35036</v>
      </c>
      <c r="E4" s="16">
        <v>3228</v>
      </c>
      <c r="F4" s="16">
        <v>9091</v>
      </c>
      <c r="G4" s="16">
        <v>10461</v>
      </c>
      <c r="H4" s="16">
        <v>6974</v>
      </c>
      <c r="I4" s="16">
        <v>5282</v>
      </c>
    </row>
    <row r="5" spans="1:9" ht="12.75">
      <c r="A5" s="16" t="s">
        <v>2</v>
      </c>
      <c r="B5" s="16" t="s">
        <v>62</v>
      </c>
      <c r="C5" s="16">
        <v>20056</v>
      </c>
      <c r="D5" s="16">
        <v>24433</v>
      </c>
      <c r="E5" s="16">
        <v>2050</v>
      </c>
      <c r="F5" s="16">
        <v>6134</v>
      </c>
      <c r="G5" s="16">
        <v>6980</v>
      </c>
      <c r="H5" s="16">
        <v>5266</v>
      </c>
      <c r="I5" s="16">
        <v>4003</v>
      </c>
    </row>
    <row r="6" spans="1:9" ht="12.75">
      <c r="A6" s="16" t="s">
        <v>1</v>
      </c>
      <c r="B6" s="16" t="s">
        <v>60</v>
      </c>
      <c r="C6" s="16">
        <v>34574</v>
      </c>
      <c r="D6" s="16">
        <v>40420</v>
      </c>
      <c r="E6" s="16">
        <v>3360</v>
      </c>
      <c r="F6" s="16">
        <v>10397</v>
      </c>
      <c r="G6" s="16">
        <v>12361</v>
      </c>
      <c r="H6" s="16">
        <v>8257</v>
      </c>
      <c r="I6" s="16">
        <v>6045</v>
      </c>
    </row>
    <row r="7" spans="1:9" ht="12.75">
      <c r="A7" s="16" t="s">
        <v>21</v>
      </c>
      <c r="B7" s="16" t="s">
        <v>70</v>
      </c>
      <c r="C7" s="16">
        <v>12958</v>
      </c>
      <c r="D7" s="16">
        <v>15933</v>
      </c>
      <c r="E7" s="16">
        <v>1924</v>
      </c>
      <c r="F7" s="16">
        <v>4601</v>
      </c>
      <c r="G7" s="16">
        <v>4398</v>
      </c>
      <c r="H7" s="16">
        <v>2922</v>
      </c>
      <c r="I7" s="16">
        <v>2088</v>
      </c>
    </row>
    <row r="8" spans="1:9" ht="12.75">
      <c r="A8" s="16" t="s">
        <v>18</v>
      </c>
      <c r="B8" s="16" t="s">
        <v>37</v>
      </c>
      <c r="C8" s="16">
        <v>8202</v>
      </c>
      <c r="D8" s="16">
        <v>9780</v>
      </c>
      <c r="E8" s="16">
        <v>884</v>
      </c>
      <c r="F8" s="16">
        <v>2481</v>
      </c>
      <c r="G8" s="16">
        <v>2746</v>
      </c>
      <c r="H8" s="16">
        <v>1974</v>
      </c>
      <c r="I8" s="16">
        <v>1695</v>
      </c>
    </row>
    <row r="9" spans="1:9" ht="12.75">
      <c r="A9" s="16" t="s">
        <v>22</v>
      </c>
      <c r="B9" s="16" t="s">
        <v>74</v>
      </c>
      <c r="C9" s="16">
        <v>34448</v>
      </c>
      <c r="D9" s="16">
        <v>40809</v>
      </c>
      <c r="E9" s="16">
        <v>2875</v>
      </c>
      <c r="F9" s="16">
        <v>10710</v>
      </c>
      <c r="G9" s="16">
        <v>12911</v>
      </c>
      <c r="H9" s="16">
        <v>8003</v>
      </c>
      <c r="I9" s="16">
        <v>6310</v>
      </c>
    </row>
    <row r="10" spans="1:9" ht="12.75">
      <c r="A10" s="16" t="s">
        <v>24</v>
      </c>
      <c r="B10" s="16" t="s">
        <v>71</v>
      </c>
      <c r="C10" s="16">
        <v>10042</v>
      </c>
      <c r="D10" s="16">
        <v>12022</v>
      </c>
      <c r="E10" s="16">
        <v>853</v>
      </c>
      <c r="F10" s="16">
        <v>2676</v>
      </c>
      <c r="G10" s="16">
        <v>3392</v>
      </c>
      <c r="H10" s="16">
        <v>2781</v>
      </c>
      <c r="I10" s="16">
        <v>2320</v>
      </c>
    </row>
    <row r="11" spans="1:9" ht="12.75">
      <c r="A11" s="16" t="s">
        <v>30</v>
      </c>
      <c r="B11" s="16" t="s">
        <v>45</v>
      </c>
      <c r="C11" s="16">
        <v>230966</v>
      </c>
      <c r="D11" s="16">
        <v>265843</v>
      </c>
      <c r="E11" s="16">
        <v>16867</v>
      </c>
      <c r="F11" s="16">
        <v>70588</v>
      </c>
      <c r="G11" s="16">
        <v>84747</v>
      </c>
      <c r="H11" s="16">
        <v>53998</v>
      </c>
      <c r="I11" s="16">
        <v>39643</v>
      </c>
    </row>
    <row r="12" spans="1:9" ht="12.75">
      <c r="A12" s="16" t="s">
        <v>77</v>
      </c>
      <c r="B12" s="16" t="s">
        <v>16</v>
      </c>
      <c r="C12" s="16">
        <v>16312</v>
      </c>
      <c r="D12" s="16">
        <v>20012</v>
      </c>
      <c r="E12" s="16">
        <v>1716</v>
      </c>
      <c r="F12" s="16">
        <v>4676</v>
      </c>
      <c r="G12" s="16">
        <v>5587</v>
      </c>
      <c r="H12" s="16">
        <v>4162</v>
      </c>
      <c r="I12" s="16">
        <v>3871</v>
      </c>
    </row>
    <row r="13" spans="1:9" ht="12.75">
      <c r="A13" s="16" t="s">
        <v>64</v>
      </c>
      <c r="B13" s="16" t="s">
        <v>12</v>
      </c>
      <c r="C13" s="16">
        <v>9471</v>
      </c>
      <c r="D13" s="16">
        <v>10444</v>
      </c>
      <c r="E13" s="16">
        <v>879</v>
      </c>
      <c r="F13" s="16">
        <v>2561</v>
      </c>
      <c r="G13" s="16">
        <v>2904</v>
      </c>
      <c r="H13" s="16">
        <v>2286</v>
      </c>
      <c r="I13" s="16">
        <v>1814</v>
      </c>
    </row>
    <row r="14" spans="1:9" ht="12.75">
      <c r="A14" s="16" t="s">
        <v>38</v>
      </c>
      <c r="B14" s="16" t="s">
        <v>3</v>
      </c>
      <c r="C14" s="16">
        <v>8798</v>
      </c>
      <c r="D14" s="16">
        <v>10131</v>
      </c>
      <c r="E14" s="16">
        <v>1017</v>
      </c>
      <c r="F14" s="16">
        <v>2556</v>
      </c>
      <c r="G14" s="16">
        <v>2752</v>
      </c>
      <c r="H14" s="16">
        <v>2150</v>
      </c>
      <c r="I14" s="16">
        <v>1656</v>
      </c>
    </row>
    <row r="15" spans="1:9" ht="12.75">
      <c r="A15" s="16" t="s">
        <v>51</v>
      </c>
      <c r="B15" s="16" t="s">
        <v>43</v>
      </c>
      <c r="C15" s="16">
        <v>57696</v>
      </c>
      <c r="D15" s="16">
        <v>71238</v>
      </c>
      <c r="E15" s="16">
        <v>6046</v>
      </c>
      <c r="F15" s="16">
        <v>21589</v>
      </c>
      <c r="G15" s="16">
        <v>21110</v>
      </c>
      <c r="H15" s="16">
        <v>13302</v>
      </c>
      <c r="I15" s="16">
        <v>9191</v>
      </c>
    </row>
    <row r="16" spans="1:9" ht="12.75">
      <c r="A16" s="16" t="s">
        <v>23</v>
      </c>
      <c r="B16" s="16" t="s">
        <v>40</v>
      </c>
      <c r="C16" s="16">
        <v>41342</v>
      </c>
      <c r="D16" s="16">
        <v>48362</v>
      </c>
      <c r="E16" s="16">
        <v>3862</v>
      </c>
      <c r="F16" s="16">
        <v>13195</v>
      </c>
      <c r="G16" s="16">
        <v>14241</v>
      </c>
      <c r="H16" s="16">
        <v>9635</v>
      </c>
      <c r="I16" s="16">
        <v>7429</v>
      </c>
    </row>
    <row r="17" spans="1:9" ht="12.75">
      <c r="A17" s="16" t="s">
        <v>53</v>
      </c>
      <c r="B17" s="16" t="s">
        <v>4</v>
      </c>
      <c r="C17" s="16">
        <v>6163</v>
      </c>
      <c r="D17" s="16">
        <v>7836</v>
      </c>
      <c r="E17" s="16">
        <v>501</v>
      </c>
      <c r="F17" s="16">
        <v>1837</v>
      </c>
      <c r="G17" s="16">
        <v>2448</v>
      </c>
      <c r="H17" s="16">
        <v>1714</v>
      </c>
      <c r="I17" s="16">
        <v>1336</v>
      </c>
    </row>
    <row r="18" spans="1:9" ht="12.75">
      <c r="A18" s="16" t="s">
        <v>8</v>
      </c>
      <c r="B18" s="16" t="s">
        <v>36</v>
      </c>
      <c r="C18" s="16">
        <v>15511</v>
      </c>
      <c r="D18" s="16">
        <v>17919</v>
      </c>
      <c r="E18" s="16">
        <v>1843</v>
      </c>
      <c r="F18" s="16">
        <v>4947</v>
      </c>
      <c r="G18" s="16">
        <v>5156</v>
      </c>
      <c r="H18" s="16">
        <v>3279</v>
      </c>
      <c r="I18" s="16">
        <v>2694</v>
      </c>
    </row>
    <row r="19" spans="1:9" ht="12.75">
      <c r="A19" s="16" t="s">
        <v>69</v>
      </c>
      <c r="B19" s="16" t="s">
        <v>42</v>
      </c>
      <c r="C19" s="16">
        <v>28295</v>
      </c>
      <c r="D19" s="16">
        <v>32870</v>
      </c>
      <c r="E19" s="16">
        <v>3128</v>
      </c>
      <c r="F19" s="16">
        <v>8999</v>
      </c>
      <c r="G19" s="16">
        <v>9586</v>
      </c>
      <c r="H19" s="16">
        <v>6326</v>
      </c>
      <c r="I19" s="16">
        <v>4831</v>
      </c>
    </row>
    <row r="20" spans="1:9" ht="12.75">
      <c r="A20" s="16" t="s">
        <v>6</v>
      </c>
      <c r="B20" s="16" t="s">
        <v>57</v>
      </c>
      <c r="C20" s="16">
        <v>20085</v>
      </c>
      <c r="D20" s="16">
        <v>24763</v>
      </c>
      <c r="E20" s="16">
        <v>2299</v>
      </c>
      <c r="F20" s="16">
        <v>6633</v>
      </c>
      <c r="G20" s="16">
        <v>7252</v>
      </c>
      <c r="H20" s="16">
        <v>4977</v>
      </c>
      <c r="I20" s="16">
        <v>3602</v>
      </c>
    </row>
    <row r="21" spans="1:9" ht="12.75">
      <c r="A21" s="16" t="s">
        <v>10</v>
      </c>
      <c r="B21" s="16" t="s">
        <v>65</v>
      </c>
      <c r="C21" s="16">
        <v>10231</v>
      </c>
      <c r="D21" s="16">
        <v>11233</v>
      </c>
      <c r="E21" s="16">
        <v>1322</v>
      </c>
      <c r="F21" s="16">
        <v>3222</v>
      </c>
      <c r="G21" s="16">
        <v>2955</v>
      </c>
      <c r="H21" s="16">
        <v>2122</v>
      </c>
      <c r="I21" s="16">
        <v>1612</v>
      </c>
    </row>
    <row r="22" spans="1:9" ht="12.75">
      <c r="A22" s="16" t="s">
        <v>61</v>
      </c>
      <c r="B22" s="16" t="s">
        <v>25</v>
      </c>
      <c r="C22" s="16">
        <v>11769</v>
      </c>
      <c r="D22" s="16">
        <v>14127</v>
      </c>
      <c r="E22" s="16">
        <v>1640</v>
      </c>
      <c r="F22" s="16">
        <v>3978</v>
      </c>
      <c r="G22" s="16">
        <v>3787</v>
      </c>
      <c r="H22" s="16">
        <v>2757</v>
      </c>
      <c r="I22" s="16">
        <v>1965</v>
      </c>
    </row>
    <row r="23" spans="1:9" ht="12.75">
      <c r="A23" s="16" t="s">
        <v>27</v>
      </c>
      <c r="B23" s="16" t="s">
        <v>41</v>
      </c>
      <c r="C23" s="16">
        <v>11106</v>
      </c>
      <c r="D23" s="16">
        <v>14246</v>
      </c>
      <c r="E23" s="16">
        <v>843</v>
      </c>
      <c r="F23" s="16">
        <v>3243</v>
      </c>
      <c r="G23" s="16">
        <v>4640</v>
      </c>
      <c r="H23" s="16">
        <v>3199</v>
      </c>
      <c r="I23" s="16">
        <v>2321</v>
      </c>
    </row>
    <row r="24" spans="1:9" ht="12.75">
      <c r="A24" s="16" t="s">
        <v>46</v>
      </c>
      <c r="B24" s="16" t="s">
        <v>56</v>
      </c>
      <c r="C24" s="16">
        <v>16982</v>
      </c>
      <c r="D24" s="16">
        <v>19944</v>
      </c>
      <c r="E24" s="16">
        <v>1711</v>
      </c>
      <c r="F24" s="16">
        <v>4765</v>
      </c>
      <c r="G24" s="16">
        <v>5605</v>
      </c>
      <c r="H24" s="16">
        <v>4666</v>
      </c>
      <c r="I24" s="16">
        <v>3197</v>
      </c>
    </row>
    <row r="25" spans="1:9" ht="12.75">
      <c r="A25" s="16" t="s">
        <v>5</v>
      </c>
      <c r="B25" s="16" t="s">
        <v>33</v>
      </c>
      <c r="C25" s="16">
        <v>7381</v>
      </c>
      <c r="D25" s="16">
        <v>8524</v>
      </c>
      <c r="E25" s="16">
        <v>788</v>
      </c>
      <c r="F25" s="16">
        <v>2135</v>
      </c>
      <c r="G25" s="16">
        <v>2322</v>
      </c>
      <c r="H25" s="16">
        <v>1888</v>
      </c>
      <c r="I25" s="16">
        <v>1391</v>
      </c>
    </row>
    <row r="26" spans="1:9" ht="12.75">
      <c r="A26" s="16" t="s">
        <v>83</v>
      </c>
      <c r="B26" s="16" t="s">
        <v>44</v>
      </c>
      <c r="C26" s="16">
        <v>34085</v>
      </c>
      <c r="D26" s="16">
        <v>39309</v>
      </c>
      <c r="E26" s="16">
        <v>3762</v>
      </c>
      <c r="F26" s="16">
        <v>12040</v>
      </c>
      <c r="G26" s="16">
        <v>12111</v>
      </c>
      <c r="H26" s="16">
        <v>6658</v>
      </c>
      <c r="I26" s="16">
        <v>4738</v>
      </c>
    </row>
    <row r="27" spans="1:9" ht="12.75">
      <c r="A27" s="16" t="s">
        <v>67</v>
      </c>
      <c r="B27" s="16" t="s">
        <v>50</v>
      </c>
      <c r="C27" s="16">
        <v>48842</v>
      </c>
      <c r="D27" s="16">
        <v>54948</v>
      </c>
      <c r="E27" s="16">
        <v>4788</v>
      </c>
      <c r="F27" s="16">
        <v>16918</v>
      </c>
      <c r="G27" s="16">
        <v>17896</v>
      </c>
      <c r="H27" s="16">
        <v>9668</v>
      </c>
      <c r="I27" s="16">
        <v>5678</v>
      </c>
    </row>
    <row r="28" spans="1:9" ht="12.75">
      <c r="A28" s="16" t="s">
        <v>26</v>
      </c>
      <c r="B28" s="16" t="s">
        <v>34</v>
      </c>
      <c r="C28" s="16">
        <v>20864</v>
      </c>
      <c r="D28" s="16">
        <v>24510</v>
      </c>
      <c r="E28" s="16">
        <v>2569</v>
      </c>
      <c r="F28" s="16">
        <v>6826</v>
      </c>
      <c r="G28" s="16">
        <v>6962</v>
      </c>
      <c r="H28" s="16">
        <v>4701</v>
      </c>
      <c r="I28" s="16">
        <v>3452</v>
      </c>
    </row>
    <row r="29" spans="1:9" ht="12.75">
      <c r="A29" s="16" t="s">
        <v>20</v>
      </c>
      <c r="B29" s="16" t="s">
        <v>15</v>
      </c>
      <c r="C29" s="16">
        <v>7142</v>
      </c>
      <c r="D29" s="16">
        <v>8044</v>
      </c>
      <c r="E29" s="16">
        <v>783</v>
      </c>
      <c r="F29" s="16">
        <v>1991</v>
      </c>
      <c r="G29" s="16">
        <v>2258</v>
      </c>
      <c r="H29" s="16">
        <v>1682</v>
      </c>
      <c r="I29" s="16">
        <v>1330</v>
      </c>
    </row>
    <row r="30" spans="1:9" ht="12.75">
      <c r="A30" s="16" t="s">
        <v>82</v>
      </c>
      <c r="B30" s="16" t="s">
        <v>54</v>
      </c>
      <c r="C30" s="16">
        <v>23131</v>
      </c>
      <c r="D30" s="16">
        <v>28978</v>
      </c>
      <c r="E30" s="16">
        <v>2563</v>
      </c>
      <c r="F30" s="16">
        <v>7269</v>
      </c>
      <c r="G30" s="16">
        <v>8651</v>
      </c>
      <c r="H30" s="16">
        <v>6268</v>
      </c>
      <c r="I30" s="16">
        <v>4227</v>
      </c>
    </row>
    <row r="31" spans="1:9" ht="12.75">
      <c r="A31" s="16" t="s">
        <v>32</v>
      </c>
      <c r="B31" s="16" t="s">
        <v>52</v>
      </c>
      <c r="C31" s="16">
        <v>14957</v>
      </c>
      <c r="D31" s="16">
        <v>18117</v>
      </c>
      <c r="E31" s="16">
        <v>1585</v>
      </c>
      <c r="F31" s="16">
        <v>4482</v>
      </c>
      <c r="G31" s="16">
        <v>5088</v>
      </c>
      <c r="H31" s="16">
        <v>3955</v>
      </c>
      <c r="I31" s="16">
        <v>3007</v>
      </c>
    </row>
    <row r="32" spans="1:9" ht="12.75">
      <c r="A32" s="16" t="s">
        <v>0</v>
      </c>
      <c r="B32" s="16" t="s">
        <v>55</v>
      </c>
      <c r="C32" s="16">
        <v>12209</v>
      </c>
      <c r="D32" s="16">
        <v>14540</v>
      </c>
      <c r="E32" s="16">
        <v>1514</v>
      </c>
      <c r="F32" s="16">
        <v>3801</v>
      </c>
      <c r="G32" s="16">
        <v>3878</v>
      </c>
      <c r="H32" s="16">
        <v>2900</v>
      </c>
      <c r="I32" s="16">
        <v>2447</v>
      </c>
    </row>
    <row r="33" spans="1:9" ht="12.75">
      <c r="A33" s="16" t="s">
        <v>72</v>
      </c>
      <c r="B33" s="16" t="s">
        <v>28</v>
      </c>
      <c r="C33" s="16">
        <v>31423</v>
      </c>
      <c r="D33" s="16">
        <v>36882</v>
      </c>
      <c r="E33" s="16">
        <v>2954</v>
      </c>
      <c r="F33" s="16">
        <v>9162</v>
      </c>
      <c r="G33" s="16">
        <v>10989</v>
      </c>
      <c r="H33" s="16">
        <v>8070</v>
      </c>
      <c r="I33" s="16">
        <v>5707</v>
      </c>
    </row>
    <row r="34" spans="1:9" ht="12.75">
      <c r="A34" s="16" t="s">
        <v>49</v>
      </c>
      <c r="B34" s="16" t="s">
        <v>79</v>
      </c>
      <c r="C34" s="16">
        <v>13408</v>
      </c>
      <c r="D34" s="16">
        <v>16295</v>
      </c>
      <c r="E34" s="16">
        <v>1550</v>
      </c>
      <c r="F34" s="16">
        <v>4128</v>
      </c>
      <c r="G34" s="16">
        <v>4875</v>
      </c>
      <c r="H34" s="16">
        <v>3347</v>
      </c>
      <c r="I34" s="16">
        <v>2395</v>
      </c>
    </row>
    <row r="35" spans="1:9" ht="12.75">
      <c r="A35" s="16" t="s">
        <v>76</v>
      </c>
      <c r="B35" s="16" t="s">
        <v>84</v>
      </c>
      <c r="C35" s="16">
        <v>8673</v>
      </c>
      <c r="D35" s="16">
        <v>10600</v>
      </c>
      <c r="E35" s="16">
        <v>1182</v>
      </c>
      <c r="F35" s="16">
        <v>3042</v>
      </c>
      <c r="G35" s="16">
        <v>2899</v>
      </c>
      <c r="H35" s="16">
        <v>2096</v>
      </c>
      <c r="I35" s="16">
        <v>1381</v>
      </c>
    </row>
    <row r="36" spans="1:9" ht="12.75">
      <c r="A36" s="16" t="s">
        <v>9</v>
      </c>
      <c r="B36" s="16" t="s">
        <v>35</v>
      </c>
      <c r="C36" s="16">
        <v>19737</v>
      </c>
      <c r="D36" s="16">
        <v>24125</v>
      </c>
      <c r="E36" s="16">
        <v>2029</v>
      </c>
      <c r="F36" s="16">
        <v>6474</v>
      </c>
      <c r="G36" s="16">
        <v>7455</v>
      </c>
      <c r="H36" s="16">
        <v>4851</v>
      </c>
      <c r="I36" s="16">
        <v>3316</v>
      </c>
    </row>
    <row r="37" spans="1:9" ht="12.75">
      <c r="A37" s="16" t="s">
        <v>73</v>
      </c>
      <c r="B37" s="16" t="s">
        <v>78</v>
      </c>
      <c r="C37" s="16">
        <v>20756</v>
      </c>
      <c r="D37" s="16">
        <v>25237</v>
      </c>
      <c r="E37" s="16">
        <v>2659</v>
      </c>
      <c r="F37" s="16">
        <v>7169</v>
      </c>
      <c r="G37" s="16">
        <v>7110</v>
      </c>
      <c r="H37" s="16">
        <v>4944</v>
      </c>
      <c r="I37" s="16">
        <v>3355</v>
      </c>
    </row>
    <row r="38" spans="1:9" ht="12.75">
      <c r="A38" s="16" t="s">
        <v>29</v>
      </c>
      <c r="B38" s="16" t="s">
        <v>75</v>
      </c>
      <c r="C38" s="16">
        <v>10553</v>
      </c>
      <c r="D38" s="16">
        <v>12771</v>
      </c>
      <c r="E38" s="16">
        <v>1167</v>
      </c>
      <c r="F38" s="16">
        <v>3064</v>
      </c>
      <c r="G38" s="16">
        <v>3568</v>
      </c>
      <c r="H38" s="16">
        <v>2609</v>
      </c>
      <c r="I38" s="16">
        <v>2363</v>
      </c>
    </row>
    <row r="39" spans="1:9" ht="12.75">
      <c r="A39" s="16" t="s">
        <v>68</v>
      </c>
      <c r="B39" s="16" t="s">
        <v>14</v>
      </c>
      <c r="C39" s="16">
        <v>47441</v>
      </c>
      <c r="D39" s="16">
        <v>55630</v>
      </c>
      <c r="E39" s="16">
        <v>4629</v>
      </c>
      <c r="F39" s="16">
        <v>15493</v>
      </c>
      <c r="G39" s="16">
        <v>16630</v>
      </c>
      <c r="H39" s="16">
        <v>10874</v>
      </c>
      <c r="I39" s="16">
        <v>8004</v>
      </c>
    </row>
    <row r="40" spans="1:9" ht="12.75">
      <c r="A40" s="16" t="s">
        <v>19</v>
      </c>
      <c r="B40" s="16" t="s">
        <v>81</v>
      </c>
      <c r="C40" s="16">
        <v>7934</v>
      </c>
      <c r="D40" s="16">
        <v>9296</v>
      </c>
      <c r="E40" s="16">
        <v>687</v>
      </c>
      <c r="F40" s="16">
        <v>2337</v>
      </c>
      <c r="G40" s="16">
        <v>2485</v>
      </c>
      <c r="H40" s="16">
        <v>2041</v>
      </c>
      <c r="I40" s="16">
        <v>1746</v>
      </c>
    </row>
    <row r="41" spans="1:9" ht="12.75">
      <c r="A41" s="16" t="s">
        <v>48</v>
      </c>
      <c r="B41" s="16" t="s">
        <v>17</v>
      </c>
      <c r="C41" s="16">
        <v>8877</v>
      </c>
      <c r="D41" s="16">
        <v>10121</v>
      </c>
      <c r="E41" s="16">
        <v>927</v>
      </c>
      <c r="F41" s="16">
        <v>2617</v>
      </c>
      <c r="G41" s="16">
        <v>2826</v>
      </c>
      <c r="H41" s="16">
        <v>2146</v>
      </c>
      <c r="I41" s="16">
        <v>1605</v>
      </c>
    </row>
    <row r="42" spans="1:9" ht="12.75">
      <c r="A42" s="16" t="s">
        <v>59</v>
      </c>
      <c r="B42" s="16" t="s">
        <v>80</v>
      </c>
      <c r="C42" s="16">
        <v>12462</v>
      </c>
      <c r="D42" s="16">
        <v>15012</v>
      </c>
      <c r="E42" s="16">
        <v>1420</v>
      </c>
      <c r="F42" s="16">
        <v>3869</v>
      </c>
      <c r="G42" s="16">
        <v>4235</v>
      </c>
      <c r="H42" s="16">
        <v>3062</v>
      </c>
      <c r="I42" s="16">
        <v>2426</v>
      </c>
    </row>
    <row r="43" spans="1:9" ht="12.75">
      <c r="A43" s="16" t="s">
        <v>63</v>
      </c>
      <c r="B43" s="16" t="s">
        <v>31</v>
      </c>
      <c r="C43" s="16">
        <v>11181</v>
      </c>
      <c r="D43" s="16">
        <v>12977</v>
      </c>
      <c r="E43" s="16">
        <v>1086</v>
      </c>
      <c r="F43" s="16">
        <v>3342</v>
      </c>
      <c r="G43" s="16">
        <v>3721</v>
      </c>
      <c r="H43" s="16">
        <v>2722</v>
      </c>
      <c r="I43" s="16">
        <v>2106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2020-12-08T13:26:14Z</dcterms:modified>
  <cp:category/>
  <cp:version/>
  <cp:contentType/>
  <cp:contentStatus/>
</cp:coreProperties>
</file>