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<sst xmlns="http://schemas.openxmlformats.org/spreadsheetml/2006/main" count="201" uniqueCount="108">
  <si>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</si>
  <si>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</si>
  <si>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</si>
  <si>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</si>
  <si>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</si>
  <si>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</si>
  <si>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</si>
  <si>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</si>
  <si>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</si>
  <si>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</si>
  <si>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</si>
  <si>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</si>
  <si>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</si>
  <si>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</si>
  <si>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</si>
  <si>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</si>
  <si>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</si>
  <si>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</si>
  <si>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</si>
  <si>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</si>
  <si>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</si>
  <si>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</si>
  <si>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</si>
  <si>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</si>
  <si>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</si>
  <si>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</si>
  <si>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</si>
  <si>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</si>
  <si>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</si>
  <si>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</si>
  <si>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</si>
  <si>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</si>
  <si>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</si>
  <si>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</si>
  <si>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</si>
  <si>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</si>
  <si>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</si>
  <si>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</si>
  <si>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</si>
  <si>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</si>
  <si>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</si>
  <si>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</si>
  <si>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</si>
  <si>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</si>
  <si>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</si>
  <si>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</si>
  <si>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</si>
  <si>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</si>
  <si>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</si>
  <si>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</si>
  <si>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</si>
  <si>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</si>
  <si>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</si>
  <si>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</si>
  <si>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</si>
  <si>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</si>
  <si>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</si>
  <si>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</si>
  <si>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</si>
  <si>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</si>
  <si>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</si>
  <si>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</si>
  <si>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</si>
  <si>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</si>
  <si>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</si>
  <si>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</si>
  <si>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</si>
  <si>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</si>
  <si>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</si>
  <si>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</si>
  <si>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</si>
  <si>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</si>
  <si>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</si>
  <si>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</si>
  <si>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</si>
  <si>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</si>
  <si>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</si>
  <si>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</si>
  <si>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</si>
  <si>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</si>
  <si>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</si>
  <si>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</si>
  <si>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</si>
  <si>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</si>
  <si>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</si>
  <si>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</si>
  <si>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</si>
  <si>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</si>
  <si>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</si>
  <si>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</si>
  <si>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</si>
  <si>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</si>
  <si>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</si>
  <si>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</si>
  <si>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</si>
  <si>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</si>
  <si>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</si>
  <si>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</si>
  <si>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</si>
  <si>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</si>
  <si>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</si>
  <si>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</si>
  <si>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</si>
  <si>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</si>
  <si>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</si>
  <si>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</si>
  <si>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</si>
  <si>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30.11.2020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</si>
</sst>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11942</v>
      </c>
      <c r="D7" s="9">
        <f>E7+G7+I7+K7+M7</f>
        <v>12936</v>
      </c>
      <c r="E7" s="9">
        <f>man!E2</f>
        <v>1563</v>
      </c>
      <c r="F7" s="10">
        <f>E7/D7*100</f>
        <v>12.08256029684601</v>
      </c>
      <c r="G7" s="9">
        <f>man!F2</f>
        <v>3191</v>
      </c>
      <c r="H7" s="10">
        <f>G7/D7*100</f>
        <v>24.667594310451456</v>
      </c>
      <c r="I7" s="9">
        <f>man!G2</f>
        <v>3744</v>
      </c>
      <c r="J7" s="10">
        <f>I7/D7*100</f>
        <v>28.942486085343226</v>
      </c>
      <c r="K7" s="9">
        <f>man!H2</f>
        <v>2502</v>
      </c>
      <c r="L7" s="10">
        <f>K7/D7*100</f>
        <v>19.341372912801486</v>
      </c>
      <c r="M7" s="9">
        <f>man!I2</f>
        <v>1936</v>
      </c>
      <c r="N7" s="10">
        <f>M7/D7*100</f>
        <v>14.965986394557824</v>
      </c>
      <c r="P7" s="16"/>
      <c r="Q7" s="15"/>
      <c r="R7" s="15"/>
    </row>
    <row r="8" spans="1:18" ht="12.75">
      <c r="A8" s="1" t="s">
        <v>47</v>
      </c>
      <c r="B8" s="3" t="s">
        <v>11</v>
      </c>
      <c r="C8" s="9">
        <f>man!C3</f>
        <v>11170</v>
      </c>
      <c r="D8" s="9">
        <f aca="true" t="shared" si="0" ref="D8:D48">E8+G8+I8+K8+M8</f>
        <v>12265</v>
      </c>
      <c r="E8" s="9">
        <f>man!E3</f>
        <v>1372</v>
      </c>
      <c r="F8" s="10">
        <f aca="true" t="shared" si="1" ref="F8:F48">E8/D8*100</f>
        <v>11.186302486750916</v>
      </c>
      <c r="G8" s="9">
        <f>man!F3</f>
        <v>2882</v>
      </c>
      <c r="H8" s="10">
        <f aca="true" t="shared" si="2" ref="H8:H48">G8/D8*100</f>
        <v>23.49775784753363</v>
      </c>
      <c r="I8" s="9">
        <f>man!G3</f>
        <v>3458</v>
      </c>
      <c r="J8" s="10">
        <f aca="true" t="shared" si="3" ref="J8:J48">I8/D8*100</f>
        <v>28.194048104362007</v>
      </c>
      <c r="K8" s="9">
        <f>man!H3</f>
        <v>2490</v>
      </c>
      <c r="L8" s="10">
        <f aca="true" t="shared" si="4" ref="L8:L48">K8/D8*100</f>
        <v>20.301671422747656</v>
      </c>
      <c r="M8" s="9">
        <f>man!I3</f>
        <v>2063</v>
      </c>
      <c r="N8" s="10">
        <f aca="true" t="shared" si="5" ref="N8:N48">M8/D8*100</f>
        <v>16.820220138605787</v>
      </c>
      <c r="P8" s="16"/>
      <c r="Q8" s="15"/>
      <c r="R8" s="15"/>
    </row>
    <row r="9" spans="1:18" ht="12.75">
      <c r="A9" s="1" t="s">
        <v>58</v>
      </c>
      <c r="B9" s="3" t="s">
        <v>13</v>
      </c>
      <c r="C9" s="9">
        <f>man!C4</f>
        <v>9939</v>
      </c>
      <c r="D9" s="9">
        <f t="shared" si="0"/>
        <v>11033</v>
      </c>
      <c r="E9" s="9">
        <f>man!E4</f>
        <v>913</v>
      </c>
      <c r="F9" s="10">
        <f t="shared" si="1"/>
        <v>8.275174476570289</v>
      </c>
      <c r="G9" s="9">
        <f>man!F4</f>
        <v>2455</v>
      </c>
      <c r="H9" s="10">
        <f t="shared" si="2"/>
        <v>22.251427535575093</v>
      </c>
      <c r="I9" s="9">
        <f>man!G4</f>
        <v>3352</v>
      </c>
      <c r="J9" s="10">
        <f t="shared" si="3"/>
        <v>30.381582525151817</v>
      </c>
      <c r="K9" s="9">
        <f>man!H4</f>
        <v>2426</v>
      </c>
      <c r="L9" s="10">
        <f t="shared" si="4"/>
        <v>21.988579715399258</v>
      </c>
      <c r="M9" s="9">
        <f>man!I4</f>
        <v>1887</v>
      </c>
      <c r="N9" s="10">
        <f t="shared" si="5"/>
        <v>17.103235747303543</v>
      </c>
      <c r="P9" s="16"/>
      <c r="Q9" s="15"/>
      <c r="R9" s="15"/>
    </row>
    <row r="10" spans="1:18" ht="12.75">
      <c r="A10" s="1" t="s">
        <v>2</v>
      </c>
      <c r="B10" s="3" t="s">
        <v>62</v>
      </c>
      <c r="C10" s="9">
        <f>man!C5</f>
        <v>9655</v>
      </c>
      <c r="D10" s="9">
        <f t="shared" si="0"/>
        <v>10768</v>
      </c>
      <c r="E10" s="9">
        <f>man!E5</f>
        <v>920</v>
      </c>
      <c r="F10" s="10">
        <f t="shared" si="1"/>
        <v>8.543833580980683</v>
      </c>
      <c r="G10" s="9">
        <f>man!F5</f>
        <v>2519</v>
      </c>
      <c r="H10" s="10">
        <f t="shared" si="2"/>
        <v>23.393387815750373</v>
      </c>
      <c r="I10" s="9">
        <f>man!G5</f>
        <v>3002</v>
      </c>
      <c r="J10" s="10">
        <f t="shared" si="3"/>
        <v>27.878900445765233</v>
      </c>
      <c r="K10" s="9">
        <f>man!H5</f>
        <v>2365</v>
      </c>
      <c r="L10" s="10">
        <f t="shared" si="4"/>
        <v>21.963224368499258</v>
      </c>
      <c r="M10" s="9">
        <f>man!I5</f>
        <v>1962</v>
      </c>
      <c r="N10" s="10">
        <f t="shared" si="5"/>
        <v>18.220653789004455</v>
      </c>
      <c r="P10" s="16"/>
      <c r="Q10" s="15"/>
      <c r="R10" s="15"/>
    </row>
    <row r="11" spans="1:18" ht="12.75">
      <c r="A11" s="1" t="s">
        <v>1</v>
      </c>
      <c r="B11" s="3" t="s">
        <v>60</v>
      </c>
      <c r="C11" s="9">
        <f>man!C6</f>
        <v>17673</v>
      </c>
      <c r="D11" s="9">
        <f t="shared" si="0"/>
        <v>19487</v>
      </c>
      <c r="E11" s="9">
        <f>man!E6</f>
        <v>2553</v>
      </c>
      <c r="F11" s="10">
        <f t="shared" si="1"/>
        <v>13.101041720121106</v>
      </c>
      <c r="G11" s="9">
        <f>man!F6</f>
        <v>5230</v>
      </c>
      <c r="H11" s="10">
        <f t="shared" si="2"/>
        <v>26.838405090573204</v>
      </c>
      <c r="I11" s="9">
        <f>man!G6</f>
        <v>5817</v>
      </c>
      <c r="J11" s="10">
        <f t="shared" si="3"/>
        <v>29.850669677220708</v>
      </c>
      <c r="K11" s="9">
        <f>man!H6</f>
        <v>3396</v>
      </c>
      <c r="L11" s="10">
        <f t="shared" si="4"/>
        <v>17.427002617129368</v>
      </c>
      <c r="M11" s="9">
        <f>man!I6</f>
        <v>2491</v>
      </c>
      <c r="N11" s="10">
        <f t="shared" si="5"/>
        <v>12.782880894955612</v>
      </c>
      <c r="P11" s="16"/>
      <c r="Q11" s="15"/>
      <c r="R11" s="15"/>
    </row>
    <row r="12" spans="1:18" ht="12.75">
      <c r="A12" s="1" t="s">
        <v>21</v>
      </c>
      <c r="B12" s="3" t="s">
        <v>70</v>
      </c>
      <c r="C12" s="9">
        <f>man!C7</f>
        <v>8325</v>
      </c>
      <c r="D12" s="9">
        <f t="shared" si="0"/>
        <v>9641</v>
      </c>
      <c r="E12" s="9">
        <f>man!E7</f>
        <v>1174</v>
      </c>
      <c r="F12" s="10">
        <f t="shared" si="1"/>
        <v>12.177160045638418</v>
      </c>
      <c r="G12" s="9">
        <f>man!F7</f>
        <v>2197</v>
      </c>
      <c r="H12" s="10">
        <f t="shared" si="2"/>
        <v>22.788092521522664</v>
      </c>
      <c r="I12" s="9">
        <f>man!G7</f>
        <v>2569</v>
      </c>
      <c r="J12" s="10">
        <f t="shared" si="3"/>
        <v>26.646613421844208</v>
      </c>
      <c r="K12" s="9">
        <f>man!H7</f>
        <v>1880</v>
      </c>
      <c r="L12" s="10">
        <f t="shared" si="4"/>
        <v>19.50005186184006</v>
      </c>
      <c r="M12" s="9">
        <f>man!I7</f>
        <v>1821</v>
      </c>
      <c r="N12" s="10">
        <f t="shared" si="5"/>
        <v>18.888082149154652</v>
      </c>
      <c r="P12" s="16"/>
      <c r="Q12" s="15"/>
      <c r="R12" s="15"/>
    </row>
    <row r="13" spans="1:18" ht="12.75">
      <c r="A13" s="1" t="s">
        <v>18</v>
      </c>
      <c r="B13" s="3" t="s">
        <v>37</v>
      </c>
      <c r="C13" s="9">
        <f>man!C8</f>
        <v>7717</v>
      </c>
      <c r="D13" s="9">
        <f t="shared" si="0"/>
        <v>8166</v>
      </c>
      <c r="E13" s="9">
        <f>man!E8</f>
        <v>809</v>
      </c>
      <c r="F13" s="10">
        <f t="shared" si="1"/>
        <v>9.906931178055352</v>
      </c>
      <c r="G13" s="9">
        <f>man!F8</f>
        <v>1785</v>
      </c>
      <c r="H13" s="10">
        <f t="shared" si="2"/>
        <v>21.85892725936811</v>
      </c>
      <c r="I13" s="9">
        <f>man!G8</f>
        <v>2557</v>
      </c>
      <c r="J13" s="10">
        <f t="shared" si="3"/>
        <v>31.312760225324514</v>
      </c>
      <c r="K13" s="9">
        <f>man!H8</f>
        <v>1793</v>
      </c>
      <c r="L13" s="10">
        <f t="shared" si="4"/>
        <v>21.95689444036248</v>
      </c>
      <c r="M13" s="9">
        <f>man!I8</f>
        <v>1222</v>
      </c>
      <c r="N13" s="10">
        <f t="shared" si="5"/>
        <v>14.964486896889543</v>
      </c>
      <c r="P13" s="16"/>
      <c r="Q13" s="15"/>
      <c r="R13" s="15"/>
    </row>
    <row r="14" spans="1:18" ht="12.75">
      <c r="A14" s="1" t="s">
        <v>22</v>
      </c>
      <c r="B14" s="3" t="s">
        <v>74</v>
      </c>
      <c r="C14" s="9">
        <f>man!C9</f>
        <v>10106</v>
      </c>
      <c r="D14" s="9">
        <f t="shared" si="0"/>
        <v>10348</v>
      </c>
      <c r="E14" s="9">
        <f>man!E9</f>
        <v>1008</v>
      </c>
      <c r="F14" s="10">
        <f t="shared" si="1"/>
        <v>9.741012756088132</v>
      </c>
      <c r="G14" s="9">
        <f>man!F9</f>
        <v>2817</v>
      </c>
      <c r="H14" s="10">
        <f t="shared" si="2"/>
        <v>27.222651720139158</v>
      </c>
      <c r="I14" s="9">
        <f>man!G9</f>
        <v>2930</v>
      </c>
      <c r="J14" s="10">
        <f t="shared" si="3"/>
        <v>28.314650173946653</v>
      </c>
      <c r="K14" s="9">
        <f>man!H9</f>
        <v>1905</v>
      </c>
      <c r="L14" s="10">
        <f t="shared" si="4"/>
        <v>18.409354464630848</v>
      </c>
      <c r="M14" s="9">
        <f>man!I9</f>
        <v>1688</v>
      </c>
      <c r="N14" s="10">
        <f t="shared" si="5"/>
        <v>16.312330885195205</v>
      </c>
      <c r="P14" s="16"/>
      <c r="Q14" s="15"/>
      <c r="R14" s="15"/>
    </row>
    <row r="15" spans="1:18" ht="12.75">
      <c r="A15" s="1" t="s">
        <v>24</v>
      </c>
      <c r="B15" s="3" t="s">
        <v>71</v>
      </c>
      <c r="C15" s="9">
        <f>man!C10</f>
        <v>6028</v>
      </c>
      <c r="D15" s="9">
        <f t="shared" si="0"/>
        <v>6338</v>
      </c>
      <c r="E15" s="9">
        <f>man!E10</f>
        <v>525</v>
      </c>
      <c r="F15" s="10">
        <f t="shared" si="1"/>
        <v>8.283370148311771</v>
      </c>
      <c r="G15" s="9">
        <f>man!F10</f>
        <v>1289</v>
      </c>
      <c r="H15" s="10">
        <f t="shared" si="2"/>
        <v>20.33764594509309</v>
      </c>
      <c r="I15" s="9">
        <f>man!G10</f>
        <v>1963</v>
      </c>
      <c r="J15" s="10">
        <f t="shared" si="3"/>
        <v>30.971915430735248</v>
      </c>
      <c r="K15" s="9">
        <f>man!H10</f>
        <v>1399</v>
      </c>
      <c r="L15" s="10">
        <f t="shared" si="4"/>
        <v>22.073209214263176</v>
      </c>
      <c r="M15" s="9">
        <f>man!I10</f>
        <v>1162</v>
      </c>
      <c r="N15" s="10">
        <f t="shared" si="5"/>
        <v>18.333859261596718</v>
      </c>
      <c r="P15" s="16"/>
      <c r="Q15" s="15"/>
      <c r="R15" s="15"/>
    </row>
    <row r="16" spans="1:18" ht="12.75">
      <c r="A16" s="1" t="s">
        <v>30</v>
      </c>
      <c r="B16" s="3" t="s">
        <v>45</v>
      </c>
      <c r="C16" s="9">
        <f>man!C11</f>
        <v>27891</v>
      </c>
      <c r="D16" s="9">
        <f t="shared" si="0"/>
        <v>28775</v>
      </c>
      <c r="E16" s="9">
        <f>man!E11</f>
        <v>1898</v>
      </c>
      <c r="F16" s="10">
        <f t="shared" si="1"/>
        <v>6.5960034752389225</v>
      </c>
      <c r="G16" s="9">
        <f>man!F11</f>
        <v>7811</v>
      </c>
      <c r="H16" s="10">
        <f t="shared" si="2"/>
        <v>27.145091225021723</v>
      </c>
      <c r="I16" s="9">
        <f>man!G11</f>
        <v>8243</v>
      </c>
      <c r="J16" s="10">
        <f t="shared" si="3"/>
        <v>28.646394439617723</v>
      </c>
      <c r="K16" s="9">
        <f>man!H11</f>
        <v>5761</v>
      </c>
      <c r="L16" s="10">
        <f t="shared" si="4"/>
        <v>20.020851433536055</v>
      </c>
      <c r="M16" s="9">
        <f>man!I11</f>
        <v>5062</v>
      </c>
      <c r="N16" s="10">
        <f t="shared" si="5"/>
        <v>17.59165942658558</v>
      </c>
      <c r="P16" s="16"/>
      <c r="Q16" s="15"/>
      <c r="R16" s="15"/>
    </row>
    <row r="17" spans="1:18" ht="12.75">
      <c r="A17" s="1" t="s">
        <v>77</v>
      </c>
      <c r="B17" s="3" t="s">
        <v>16</v>
      </c>
      <c r="C17" s="9">
        <f>man!C12</f>
        <v>7165</v>
      </c>
      <c r="D17" s="9">
        <f t="shared" si="0"/>
        <v>7535</v>
      </c>
      <c r="E17" s="9">
        <f>man!E12</f>
        <v>750</v>
      </c>
      <c r="F17" s="10">
        <f t="shared" si="1"/>
        <v>9.9535500995355</v>
      </c>
      <c r="G17" s="9">
        <f>man!F12</f>
        <v>1701</v>
      </c>
      <c r="H17" s="10">
        <f t="shared" si="2"/>
        <v>22.574651625746515</v>
      </c>
      <c r="I17" s="9">
        <f>man!G12</f>
        <v>2223</v>
      </c>
      <c r="J17" s="10">
        <f t="shared" si="3"/>
        <v>29.502322495023225</v>
      </c>
      <c r="K17" s="9">
        <f>man!H12</f>
        <v>1540</v>
      </c>
      <c r="L17" s="10">
        <f t="shared" si="4"/>
        <v>20.437956204379564</v>
      </c>
      <c r="M17" s="9">
        <f>man!I12</f>
        <v>1321</v>
      </c>
      <c r="N17" s="10">
        <f t="shared" si="5"/>
        <v>17.531519575315198</v>
      </c>
      <c r="P17" s="16"/>
      <c r="Q17" s="15"/>
      <c r="R17" s="15"/>
    </row>
    <row r="18" spans="1:18" ht="12.75">
      <c r="A18" s="1" t="s">
        <v>64</v>
      </c>
      <c r="B18" s="3" t="s">
        <v>12</v>
      </c>
      <c r="C18" s="9">
        <f>man!C13</f>
        <v>5375</v>
      </c>
      <c r="D18" s="9">
        <f t="shared" si="0"/>
        <v>5947</v>
      </c>
      <c r="E18" s="9">
        <f>man!E13</f>
        <v>593</v>
      </c>
      <c r="F18" s="10">
        <f t="shared" si="1"/>
        <v>9.971414158399194</v>
      </c>
      <c r="G18" s="9">
        <f>man!F13</f>
        <v>1446</v>
      </c>
      <c r="H18" s="10">
        <f t="shared" si="2"/>
        <v>24.31478056162771</v>
      </c>
      <c r="I18" s="9">
        <f>man!G13</f>
        <v>1575</v>
      </c>
      <c r="J18" s="10">
        <f t="shared" si="3"/>
        <v>26.483941483100725</v>
      </c>
      <c r="K18" s="9">
        <f>man!H13</f>
        <v>1200</v>
      </c>
      <c r="L18" s="10">
        <f t="shared" si="4"/>
        <v>20.178241129981505</v>
      </c>
      <c r="M18" s="9">
        <f>man!I13</f>
        <v>1133</v>
      </c>
      <c r="N18" s="10">
        <f t="shared" si="5"/>
        <v>19.051622666890868</v>
      </c>
      <c r="P18" s="16"/>
      <c r="Q18" s="15"/>
      <c r="R18" s="15"/>
    </row>
    <row r="19" spans="1:18" ht="12.75">
      <c r="A19" s="1" t="s">
        <v>38</v>
      </c>
      <c r="B19" s="3" t="s">
        <v>3</v>
      </c>
      <c r="C19" s="9">
        <f>man!C14</f>
        <v>4845</v>
      </c>
      <c r="D19" s="9">
        <f t="shared" si="0"/>
        <v>5133</v>
      </c>
      <c r="E19" s="9">
        <f>man!E14</f>
        <v>541</v>
      </c>
      <c r="F19" s="10">
        <f t="shared" si="1"/>
        <v>10.539645431521528</v>
      </c>
      <c r="G19" s="9">
        <f>man!F14</f>
        <v>1287</v>
      </c>
      <c r="H19" s="10">
        <f t="shared" si="2"/>
        <v>25.073056691992985</v>
      </c>
      <c r="I19" s="9">
        <f>man!G14</f>
        <v>1410</v>
      </c>
      <c r="J19" s="10">
        <f t="shared" si="3"/>
        <v>27.469316189362946</v>
      </c>
      <c r="K19" s="9">
        <f>man!H14</f>
        <v>1070</v>
      </c>
      <c r="L19" s="10">
        <f t="shared" si="4"/>
        <v>20.845509448665496</v>
      </c>
      <c r="M19" s="9">
        <f>man!I14</f>
        <v>825</v>
      </c>
      <c r="N19" s="10">
        <f t="shared" si="5"/>
        <v>16.072472238457042</v>
      </c>
      <c r="P19" s="16"/>
      <c r="Q19" s="15"/>
      <c r="R19" s="15"/>
    </row>
    <row r="20" spans="1:18" ht="12.75">
      <c r="A20" s="1" t="s">
        <v>51</v>
      </c>
      <c r="B20" s="3" t="s">
        <v>43</v>
      </c>
      <c r="C20" s="9">
        <f>man!C15</f>
        <v>18395</v>
      </c>
      <c r="D20" s="9">
        <f t="shared" si="0"/>
        <v>19051</v>
      </c>
      <c r="E20" s="9">
        <f>man!E15</f>
        <v>2383</v>
      </c>
      <c r="F20" s="10">
        <f t="shared" si="1"/>
        <v>12.508529735971866</v>
      </c>
      <c r="G20" s="9">
        <f>man!F15</f>
        <v>5222</v>
      </c>
      <c r="H20" s="10">
        <f t="shared" si="2"/>
        <v>27.410634612356304</v>
      </c>
      <c r="I20" s="9">
        <f>man!G15</f>
        <v>5194</v>
      </c>
      <c r="J20" s="10">
        <f t="shared" si="3"/>
        <v>27.26366070022571</v>
      </c>
      <c r="K20" s="9">
        <f>man!H15</f>
        <v>3378</v>
      </c>
      <c r="L20" s="10">
        <f t="shared" si="4"/>
        <v>17.73135268489843</v>
      </c>
      <c r="M20" s="9">
        <f>man!I15</f>
        <v>2874</v>
      </c>
      <c r="N20" s="10">
        <f t="shared" si="5"/>
        <v>15.085822266547687</v>
      </c>
      <c r="P20" s="16"/>
      <c r="Q20" s="15"/>
      <c r="R20" s="15"/>
    </row>
    <row r="21" spans="1:18" ht="12.75">
      <c r="A21" s="1" t="s">
        <v>23</v>
      </c>
      <c r="B21" s="3" t="s">
        <v>40</v>
      </c>
      <c r="C21" s="9">
        <f>man!C16</f>
        <v>11011</v>
      </c>
      <c r="D21" s="9">
        <f t="shared" si="0"/>
        <v>11660</v>
      </c>
      <c r="E21" s="9">
        <f>man!E16</f>
        <v>989</v>
      </c>
      <c r="F21" s="10">
        <f t="shared" si="1"/>
        <v>8.481989708404802</v>
      </c>
      <c r="G21" s="9">
        <f>man!F16</f>
        <v>2717</v>
      </c>
      <c r="H21" s="10">
        <f t="shared" si="2"/>
        <v>23.30188679245283</v>
      </c>
      <c r="I21" s="9">
        <f>man!G16</f>
        <v>3166</v>
      </c>
      <c r="J21" s="10">
        <f t="shared" si="3"/>
        <v>27.152658662092627</v>
      </c>
      <c r="K21" s="9">
        <f>man!H16</f>
        <v>2379</v>
      </c>
      <c r="L21" s="10">
        <f t="shared" si="4"/>
        <v>20.403087478559176</v>
      </c>
      <c r="M21" s="9">
        <f>man!I16</f>
        <v>2409</v>
      </c>
      <c r="N21" s="10">
        <f t="shared" si="5"/>
        <v>20.660377358490567</v>
      </c>
      <c r="P21" s="16"/>
      <c r="Q21" s="15"/>
      <c r="R21" s="15"/>
    </row>
    <row r="22" spans="1:18" ht="12.75">
      <c r="A22" s="1" t="s">
        <v>53</v>
      </c>
      <c r="B22" s="3" t="s">
        <v>4</v>
      </c>
      <c r="C22" s="9">
        <f>man!C17</f>
        <v>5001</v>
      </c>
      <c r="D22" s="9">
        <f t="shared" si="0"/>
        <v>5298</v>
      </c>
      <c r="E22" s="9">
        <f>man!E17</f>
        <v>580</v>
      </c>
      <c r="F22" s="10">
        <f t="shared" si="1"/>
        <v>10.947527368818422</v>
      </c>
      <c r="G22" s="9">
        <f>man!F17</f>
        <v>1386</v>
      </c>
      <c r="H22" s="10">
        <f t="shared" si="2"/>
        <v>26.160815402038505</v>
      </c>
      <c r="I22" s="9">
        <f>man!G17</f>
        <v>1618</v>
      </c>
      <c r="J22" s="10">
        <f t="shared" si="3"/>
        <v>30.539826349565875</v>
      </c>
      <c r="K22" s="9">
        <f>man!H17</f>
        <v>1016</v>
      </c>
      <c r="L22" s="10">
        <f t="shared" si="4"/>
        <v>19.177047942619858</v>
      </c>
      <c r="M22" s="9">
        <f>man!I17</f>
        <v>698</v>
      </c>
      <c r="N22" s="10">
        <f t="shared" si="5"/>
        <v>13.17478293695734</v>
      </c>
      <c r="P22" s="16"/>
      <c r="Q22" s="15"/>
      <c r="R22" s="15"/>
    </row>
    <row r="23" spans="1:18" ht="12.75">
      <c r="A23" s="1" t="s">
        <v>8</v>
      </c>
      <c r="B23" s="3" t="s">
        <v>36</v>
      </c>
      <c r="C23" s="9">
        <f>man!C18</f>
        <v>12583</v>
      </c>
      <c r="D23" s="9">
        <f t="shared" si="0"/>
        <v>15014</v>
      </c>
      <c r="E23" s="9">
        <f>man!E18</f>
        <v>1889</v>
      </c>
      <c r="F23" s="10">
        <f t="shared" si="1"/>
        <v>12.581590515518847</v>
      </c>
      <c r="G23" s="9">
        <f>man!F18</f>
        <v>3524</v>
      </c>
      <c r="H23" s="10">
        <f t="shared" si="2"/>
        <v>23.47142666844279</v>
      </c>
      <c r="I23" s="9">
        <f>man!G18</f>
        <v>3989</v>
      </c>
      <c r="J23" s="10">
        <f t="shared" si="3"/>
        <v>26.568536033035834</v>
      </c>
      <c r="K23" s="9">
        <f>man!H18</f>
        <v>2925</v>
      </c>
      <c r="L23" s="10">
        <f t="shared" si="4"/>
        <v>19.48181697082723</v>
      </c>
      <c r="M23" s="9">
        <f>man!I18</f>
        <v>2687</v>
      </c>
      <c r="N23" s="10">
        <f t="shared" si="5"/>
        <v>17.896629812175302</v>
      </c>
      <c r="P23" s="16"/>
      <c r="Q23" s="15"/>
      <c r="R23" s="15"/>
    </row>
    <row r="24" spans="1:18" ht="12.75">
      <c r="A24" s="1" t="s">
        <v>69</v>
      </c>
      <c r="B24" s="3" t="s">
        <v>42</v>
      </c>
      <c r="C24" s="9">
        <f>man!C19</f>
        <v>12983</v>
      </c>
      <c r="D24" s="9">
        <f t="shared" si="0"/>
        <v>14453</v>
      </c>
      <c r="E24" s="9">
        <f>man!E19</f>
        <v>1679</v>
      </c>
      <c r="F24" s="10">
        <f t="shared" si="1"/>
        <v>11.616965335916419</v>
      </c>
      <c r="G24" s="9">
        <f>man!F19</f>
        <v>3497</v>
      </c>
      <c r="H24" s="10">
        <f t="shared" si="2"/>
        <v>24.195668719297032</v>
      </c>
      <c r="I24" s="9">
        <f>man!G19</f>
        <v>4017</v>
      </c>
      <c r="J24" s="10">
        <f t="shared" si="3"/>
        <v>27.793537673839342</v>
      </c>
      <c r="K24" s="9">
        <f>man!H19</f>
        <v>2923</v>
      </c>
      <c r="L24" s="10">
        <f t="shared" si="4"/>
        <v>20.22417491178302</v>
      </c>
      <c r="M24" s="9">
        <f>man!I19</f>
        <v>2337</v>
      </c>
      <c r="N24" s="10">
        <f t="shared" si="5"/>
        <v>16.169653359164187</v>
      </c>
      <c r="P24" s="16"/>
      <c r="Q24" s="15"/>
      <c r="R24" s="15"/>
    </row>
    <row r="25" spans="1:18" ht="12.75">
      <c r="A25" s="1" t="s">
        <v>6</v>
      </c>
      <c r="B25" s="3" t="s">
        <v>57</v>
      </c>
      <c r="C25" s="9">
        <f>man!C20</f>
        <v>7373</v>
      </c>
      <c r="D25" s="9">
        <f t="shared" si="0"/>
        <v>8467</v>
      </c>
      <c r="E25" s="9">
        <f>man!E20</f>
        <v>779</v>
      </c>
      <c r="F25" s="10">
        <f t="shared" si="1"/>
        <v>9.200425180111019</v>
      </c>
      <c r="G25" s="9">
        <f>man!F20</f>
        <v>1925</v>
      </c>
      <c r="H25" s="10">
        <f t="shared" si="2"/>
        <v>22.73532538089052</v>
      </c>
      <c r="I25" s="9">
        <f>man!G20</f>
        <v>2406</v>
      </c>
      <c r="J25" s="10">
        <f t="shared" si="3"/>
        <v>28.41620408645329</v>
      </c>
      <c r="K25" s="9">
        <f>man!H20</f>
        <v>1857</v>
      </c>
      <c r="L25" s="10">
        <f t="shared" si="4"/>
        <v>21.93220739340971</v>
      </c>
      <c r="M25" s="9">
        <f>man!I20</f>
        <v>1500</v>
      </c>
      <c r="N25" s="10">
        <f t="shared" si="5"/>
        <v>17.715837959135467</v>
      </c>
      <c r="P25" s="16"/>
      <c r="Q25" s="15"/>
      <c r="R25" s="15"/>
    </row>
    <row r="26" spans="1:18" ht="12.75">
      <c r="A26" s="1" t="s">
        <v>10</v>
      </c>
      <c r="B26" s="3" t="s">
        <v>65</v>
      </c>
      <c r="C26" s="9">
        <f>man!C21</f>
        <v>3192</v>
      </c>
      <c r="D26" s="9">
        <f t="shared" si="0"/>
        <v>3390</v>
      </c>
      <c r="E26" s="9">
        <f>man!E21</f>
        <v>501</v>
      </c>
      <c r="F26" s="10">
        <f t="shared" si="1"/>
        <v>14.778761061946902</v>
      </c>
      <c r="G26" s="9">
        <f>man!F21</f>
        <v>859</v>
      </c>
      <c r="H26" s="10">
        <f t="shared" si="2"/>
        <v>25.33923303834808</v>
      </c>
      <c r="I26" s="9">
        <f>man!G21</f>
        <v>872</v>
      </c>
      <c r="J26" s="10">
        <f t="shared" si="3"/>
        <v>25.722713864306783</v>
      </c>
      <c r="K26" s="9">
        <f>man!H21</f>
        <v>605</v>
      </c>
      <c r="L26" s="10">
        <f t="shared" si="4"/>
        <v>17.846607669616517</v>
      </c>
      <c r="M26" s="9">
        <f>man!I21</f>
        <v>553</v>
      </c>
      <c r="N26" s="10">
        <f t="shared" si="5"/>
        <v>16.31268436578171</v>
      </c>
      <c r="P26" s="16"/>
      <c r="Q26" s="15"/>
      <c r="R26" s="15"/>
    </row>
    <row r="27" spans="1:18" ht="12.75">
      <c r="A27" s="1" t="s">
        <v>61</v>
      </c>
      <c r="B27" s="3" t="s">
        <v>25</v>
      </c>
      <c r="C27" s="9">
        <f>man!C22</f>
        <v>5470</v>
      </c>
      <c r="D27" s="9">
        <f t="shared" si="0"/>
        <v>5713</v>
      </c>
      <c r="E27" s="9">
        <f>man!E22</f>
        <v>545</v>
      </c>
      <c r="F27" s="10">
        <f t="shared" si="1"/>
        <v>9.5396464204446</v>
      </c>
      <c r="G27" s="9">
        <f>man!F22</f>
        <v>1481</v>
      </c>
      <c r="H27" s="10">
        <f t="shared" si="2"/>
        <v>25.92333274986872</v>
      </c>
      <c r="I27" s="9">
        <f>man!G22</f>
        <v>1686</v>
      </c>
      <c r="J27" s="10">
        <f t="shared" si="3"/>
        <v>29.511640119026783</v>
      </c>
      <c r="K27" s="9">
        <f>man!H22</f>
        <v>1154</v>
      </c>
      <c r="L27" s="10">
        <f t="shared" si="4"/>
        <v>20.19954489760196</v>
      </c>
      <c r="M27" s="9">
        <f>man!I22</f>
        <v>847</v>
      </c>
      <c r="N27" s="10">
        <f t="shared" si="5"/>
        <v>14.825835813057939</v>
      </c>
      <c r="P27" s="16"/>
      <c r="Q27" s="15"/>
      <c r="R27" s="15"/>
    </row>
    <row r="28" spans="1:18" ht="12.75">
      <c r="A28" s="1" t="s">
        <v>27</v>
      </c>
      <c r="B28" s="3" t="s">
        <v>41</v>
      </c>
      <c r="C28" s="9">
        <f>man!C23</f>
        <v>8966</v>
      </c>
      <c r="D28" s="9">
        <f t="shared" si="0"/>
        <v>10526</v>
      </c>
      <c r="E28" s="9">
        <f>man!E23</f>
        <v>991</v>
      </c>
      <c r="F28" s="10">
        <f t="shared" si="1"/>
        <v>9.414782443473305</v>
      </c>
      <c r="G28" s="9">
        <f>man!F23</f>
        <v>2512</v>
      </c>
      <c r="H28" s="10">
        <f t="shared" si="2"/>
        <v>23.864715941478245</v>
      </c>
      <c r="I28" s="9">
        <f>man!G23</f>
        <v>3347</v>
      </c>
      <c r="J28" s="10">
        <f t="shared" si="3"/>
        <v>31.79745392361771</v>
      </c>
      <c r="K28" s="9">
        <f>man!H23</f>
        <v>2131</v>
      </c>
      <c r="L28" s="10">
        <f t="shared" si="4"/>
        <v>20.245107353220597</v>
      </c>
      <c r="M28" s="9">
        <f>man!I23</f>
        <v>1545</v>
      </c>
      <c r="N28" s="10">
        <f t="shared" si="5"/>
        <v>14.677940338210146</v>
      </c>
      <c r="P28" s="16"/>
      <c r="Q28" s="15"/>
      <c r="R28" s="15"/>
    </row>
    <row r="29" spans="1:18" ht="12.75">
      <c r="A29" s="1" t="s">
        <v>46</v>
      </c>
      <c r="B29" s="3" t="s">
        <v>56</v>
      </c>
      <c r="C29" s="9">
        <f>man!C24</f>
        <v>8455</v>
      </c>
      <c r="D29" s="9">
        <f t="shared" si="0"/>
        <v>9149</v>
      </c>
      <c r="E29" s="9">
        <f>man!E24</f>
        <v>752</v>
      </c>
      <c r="F29" s="10">
        <f t="shared" si="1"/>
        <v>8.219477538528801</v>
      </c>
      <c r="G29" s="9">
        <f>man!F24</f>
        <v>1954</v>
      </c>
      <c r="H29" s="10">
        <f t="shared" si="2"/>
        <v>21.357525412613402</v>
      </c>
      <c r="I29" s="9">
        <f>man!G24</f>
        <v>2510</v>
      </c>
      <c r="J29" s="10">
        <f t="shared" si="3"/>
        <v>27.43469231610012</v>
      </c>
      <c r="K29" s="9">
        <f>man!H24</f>
        <v>2054</v>
      </c>
      <c r="L29" s="10">
        <f t="shared" si="4"/>
        <v>22.45054104273691</v>
      </c>
      <c r="M29" s="9">
        <f>man!I24</f>
        <v>1879</v>
      </c>
      <c r="N29" s="10">
        <f t="shared" si="5"/>
        <v>20.537763690020768</v>
      </c>
      <c r="P29" s="16"/>
      <c r="Q29" s="15"/>
      <c r="R29" s="15"/>
    </row>
    <row r="30" spans="1:18" ht="12.75">
      <c r="A30" s="1" t="s">
        <v>5</v>
      </c>
      <c r="B30" s="3" t="s">
        <v>33</v>
      </c>
      <c r="C30" s="9">
        <f>man!C25</f>
        <v>4407</v>
      </c>
      <c r="D30" s="9">
        <f t="shared" si="0"/>
        <v>4788</v>
      </c>
      <c r="E30" s="9">
        <f>man!E25</f>
        <v>414</v>
      </c>
      <c r="F30" s="10">
        <f t="shared" si="1"/>
        <v>8.646616541353383</v>
      </c>
      <c r="G30" s="9">
        <f>man!F25</f>
        <v>1072</v>
      </c>
      <c r="H30" s="10">
        <f t="shared" si="2"/>
        <v>22.389306599832913</v>
      </c>
      <c r="I30" s="9">
        <f>man!G25</f>
        <v>1446</v>
      </c>
      <c r="J30" s="10">
        <f t="shared" si="3"/>
        <v>30.200501253132835</v>
      </c>
      <c r="K30" s="9">
        <f>man!H25</f>
        <v>1062</v>
      </c>
      <c r="L30" s="10">
        <f t="shared" si="4"/>
        <v>22.18045112781955</v>
      </c>
      <c r="M30" s="9">
        <f>man!I25</f>
        <v>794</v>
      </c>
      <c r="N30" s="10">
        <f t="shared" si="5"/>
        <v>16.58312447786132</v>
      </c>
      <c r="P30" s="16"/>
      <c r="Q30" s="15"/>
      <c r="R30" s="15"/>
    </row>
    <row r="31" spans="1:18" ht="12.75">
      <c r="A31" s="1" t="s">
        <v>83</v>
      </c>
      <c r="B31" s="3" t="s">
        <v>44</v>
      </c>
      <c r="C31" s="9">
        <f>man!C26</f>
        <v>14855</v>
      </c>
      <c r="D31" s="9">
        <f t="shared" si="0"/>
        <v>16404</v>
      </c>
      <c r="E31" s="9">
        <f>man!E26</f>
        <v>1658</v>
      </c>
      <c r="F31" s="10">
        <f t="shared" si="1"/>
        <v>10.1072909046574</v>
      </c>
      <c r="G31" s="9">
        <f>man!F26</f>
        <v>4408</v>
      </c>
      <c r="H31" s="10">
        <f t="shared" si="2"/>
        <v>26.87149475737625</v>
      </c>
      <c r="I31" s="9">
        <f>man!G26</f>
        <v>4706</v>
      </c>
      <c r="J31" s="10">
        <f t="shared" si="3"/>
        <v>28.688124847598147</v>
      </c>
      <c r="K31" s="9">
        <f>man!H26</f>
        <v>3195</v>
      </c>
      <c r="L31" s="10">
        <f t="shared" si="4"/>
        <v>19.47695683979517</v>
      </c>
      <c r="M31" s="9">
        <f>man!I26</f>
        <v>2437</v>
      </c>
      <c r="N31" s="10">
        <f t="shared" si="5"/>
        <v>14.85613265057303</v>
      </c>
      <c r="P31" s="16"/>
      <c r="Q31" s="15"/>
      <c r="R31" s="15"/>
    </row>
    <row r="32" spans="1:18" ht="12.75">
      <c r="A32" s="1" t="s">
        <v>67</v>
      </c>
      <c r="B32" s="3" t="s">
        <v>50</v>
      </c>
      <c r="C32" s="9">
        <f>man!C27</f>
        <v>5803</v>
      </c>
      <c r="D32" s="9">
        <f t="shared" si="0"/>
        <v>6024</v>
      </c>
      <c r="E32" s="9">
        <f>man!E27</f>
        <v>536</v>
      </c>
      <c r="F32" s="10">
        <f t="shared" si="1"/>
        <v>8.897742363877823</v>
      </c>
      <c r="G32" s="9">
        <f>man!F27</f>
        <v>1775</v>
      </c>
      <c r="H32" s="10">
        <f t="shared" si="2"/>
        <v>29.465471447543162</v>
      </c>
      <c r="I32" s="9">
        <f>man!G27</f>
        <v>1986</v>
      </c>
      <c r="J32" s="10">
        <f t="shared" si="3"/>
        <v>32.96812749003984</v>
      </c>
      <c r="K32" s="9">
        <f>man!H27</f>
        <v>1054</v>
      </c>
      <c r="L32" s="10">
        <f t="shared" si="4"/>
        <v>17.49667994687915</v>
      </c>
      <c r="M32" s="9">
        <f>man!I27</f>
        <v>673</v>
      </c>
      <c r="N32" s="10">
        <f t="shared" si="5"/>
        <v>11.171978751660026</v>
      </c>
      <c r="P32" s="16"/>
      <c r="Q32" s="15"/>
      <c r="R32" s="15"/>
    </row>
    <row r="33" spans="1:18" ht="12.75">
      <c r="A33" s="1" t="s">
        <v>26</v>
      </c>
      <c r="B33" s="3" t="s">
        <v>34</v>
      </c>
      <c r="C33" s="9">
        <f>man!C28</f>
        <v>12186</v>
      </c>
      <c r="D33" s="9">
        <f t="shared" si="0"/>
        <v>13952</v>
      </c>
      <c r="E33" s="9">
        <f>man!E28</f>
        <v>1457</v>
      </c>
      <c r="F33" s="10">
        <f t="shared" si="1"/>
        <v>10.442947247706421</v>
      </c>
      <c r="G33" s="9">
        <f>man!F28</f>
        <v>3350</v>
      </c>
      <c r="H33" s="10">
        <f t="shared" si="2"/>
        <v>24.010894495412842</v>
      </c>
      <c r="I33" s="9">
        <f>man!G28</f>
        <v>3949</v>
      </c>
      <c r="J33" s="10">
        <f t="shared" si="3"/>
        <v>28.304185779816514</v>
      </c>
      <c r="K33" s="9">
        <f>man!H28</f>
        <v>2796</v>
      </c>
      <c r="L33" s="10">
        <f t="shared" si="4"/>
        <v>20.040137614678898</v>
      </c>
      <c r="M33" s="9">
        <f>man!I28</f>
        <v>2400</v>
      </c>
      <c r="N33" s="10">
        <f t="shared" si="5"/>
        <v>17.201834862385322</v>
      </c>
      <c r="P33" s="16"/>
      <c r="Q33" s="15"/>
      <c r="R33" s="15"/>
    </row>
    <row r="34" spans="1:18" ht="12.75">
      <c r="A34" s="1" t="s">
        <v>20</v>
      </c>
      <c r="B34" s="3" t="s">
        <v>15</v>
      </c>
      <c r="C34" s="9">
        <f>man!C29</f>
        <v>6025</v>
      </c>
      <c r="D34" s="9">
        <f t="shared" si="0"/>
        <v>6315</v>
      </c>
      <c r="E34" s="9">
        <f>man!E29</f>
        <v>685</v>
      </c>
      <c r="F34" s="10">
        <f t="shared" si="1"/>
        <v>10.847189231987333</v>
      </c>
      <c r="G34" s="9">
        <f>man!F29</f>
        <v>1594</v>
      </c>
      <c r="H34" s="10">
        <f t="shared" si="2"/>
        <v>25.24148851939826</v>
      </c>
      <c r="I34" s="9">
        <f>man!G29</f>
        <v>1856</v>
      </c>
      <c r="J34" s="10">
        <f t="shared" si="3"/>
        <v>29.390340459224067</v>
      </c>
      <c r="K34" s="9">
        <f>man!H29</f>
        <v>1204</v>
      </c>
      <c r="L34" s="10">
        <f t="shared" si="4"/>
        <v>19.065716547901822</v>
      </c>
      <c r="M34" s="9">
        <f>man!I29</f>
        <v>976</v>
      </c>
      <c r="N34" s="10">
        <f t="shared" si="5"/>
        <v>15.455265241488519</v>
      </c>
      <c r="P34" s="16"/>
      <c r="Q34" s="15"/>
      <c r="R34" s="15"/>
    </row>
    <row r="35" spans="1:18" ht="12.75">
      <c r="A35" s="1" t="s">
        <v>82</v>
      </c>
      <c r="B35" s="3" t="s">
        <v>54</v>
      </c>
      <c r="C35" s="9">
        <f>man!C30</f>
        <v>11706</v>
      </c>
      <c r="D35" s="9">
        <f t="shared" si="0"/>
        <v>12513</v>
      </c>
      <c r="E35" s="9">
        <f>man!E30</f>
        <v>1432</v>
      </c>
      <c r="F35" s="10">
        <f t="shared" si="1"/>
        <v>11.444098137936546</v>
      </c>
      <c r="G35" s="9">
        <f>man!F30</f>
        <v>2990</v>
      </c>
      <c r="H35" s="10">
        <f t="shared" si="2"/>
        <v>23.895149044993207</v>
      </c>
      <c r="I35" s="9">
        <f>man!G30</f>
        <v>3587</v>
      </c>
      <c r="J35" s="10">
        <f t="shared" si="3"/>
        <v>28.66618716534804</v>
      </c>
      <c r="K35" s="9">
        <f>man!H30</f>
        <v>2596</v>
      </c>
      <c r="L35" s="10">
        <f t="shared" si="4"/>
        <v>20.746423719331894</v>
      </c>
      <c r="M35" s="9">
        <f>man!I30</f>
        <v>1908</v>
      </c>
      <c r="N35" s="10">
        <f t="shared" si="5"/>
        <v>15.248141932390313</v>
      </c>
      <c r="P35" s="16"/>
      <c r="Q35" s="15"/>
      <c r="R35" s="15"/>
    </row>
    <row r="36" spans="1:18" ht="12.75">
      <c r="A36" s="1" t="s">
        <v>32</v>
      </c>
      <c r="B36" s="3" t="s">
        <v>52</v>
      </c>
      <c r="C36" s="9">
        <f>man!C31</f>
        <v>8302</v>
      </c>
      <c r="D36" s="9">
        <f t="shared" si="0"/>
        <v>9132</v>
      </c>
      <c r="E36" s="9">
        <f>man!E31</f>
        <v>839</v>
      </c>
      <c r="F36" s="10">
        <f t="shared" si="1"/>
        <v>9.187472623740693</v>
      </c>
      <c r="G36" s="9">
        <f>man!F31</f>
        <v>1869</v>
      </c>
      <c r="H36" s="10">
        <f t="shared" si="2"/>
        <v>20.4664914586071</v>
      </c>
      <c r="I36" s="9">
        <f>man!G31</f>
        <v>2543</v>
      </c>
      <c r="J36" s="10">
        <f t="shared" si="3"/>
        <v>27.84713096802453</v>
      </c>
      <c r="K36" s="9">
        <f>man!H31</f>
        <v>2183</v>
      </c>
      <c r="L36" s="10">
        <f t="shared" si="4"/>
        <v>23.90494962768287</v>
      </c>
      <c r="M36" s="9">
        <f>man!I31</f>
        <v>1698</v>
      </c>
      <c r="N36" s="10">
        <f t="shared" si="5"/>
        <v>18.59395532194481</v>
      </c>
      <c r="P36" s="16"/>
      <c r="Q36" s="15"/>
      <c r="R36" s="15"/>
    </row>
    <row r="37" spans="1:18" ht="12.75">
      <c r="A37" s="1" t="s">
        <v>0</v>
      </c>
      <c r="B37" s="3" t="s">
        <v>55</v>
      </c>
      <c r="C37" s="9">
        <f>man!C32</f>
        <v>7762</v>
      </c>
      <c r="D37" s="9">
        <f t="shared" si="0"/>
        <v>8326</v>
      </c>
      <c r="E37" s="9">
        <f>man!E32</f>
        <v>984</v>
      </c>
      <c r="F37" s="10">
        <f t="shared" si="1"/>
        <v>11.818400192169108</v>
      </c>
      <c r="G37" s="9">
        <f>man!F32</f>
        <v>2012</v>
      </c>
      <c r="H37" s="10">
        <f t="shared" si="2"/>
        <v>24.165265433581553</v>
      </c>
      <c r="I37" s="9">
        <f>man!G32</f>
        <v>2459</v>
      </c>
      <c r="J37" s="10">
        <f t="shared" si="3"/>
        <v>29.53398991112179</v>
      </c>
      <c r="K37" s="9">
        <f>man!H32</f>
        <v>1679</v>
      </c>
      <c r="L37" s="10">
        <f t="shared" si="4"/>
        <v>20.165745856353592</v>
      </c>
      <c r="M37" s="9">
        <f>man!I32</f>
        <v>1192</v>
      </c>
      <c r="N37" s="10">
        <f t="shared" si="5"/>
        <v>14.316598606773962</v>
      </c>
      <c r="P37" s="16"/>
      <c r="Q37" s="15"/>
      <c r="R37" s="15"/>
    </row>
    <row r="38" spans="1:18" ht="12.75">
      <c r="A38" s="1" t="s">
        <v>72</v>
      </c>
      <c r="B38" s="3" t="s">
        <v>28</v>
      </c>
      <c r="C38" s="9">
        <f>man!C33</f>
        <v>11975</v>
      </c>
      <c r="D38" s="9">
        <f t="shared" si="0"/>
        <v>12976</v>
      </c>
      <c r="E38" s="9">
        <f>man!E33</f>
        <v>1265</v>
      </c>
      <c r="F38" s="10">
        <f t="shared" si="1"/>
        <v>9.748766954377313</v>
      </c>
      <c r="G38" s="9">
        <f>man!F33</f>
        <v>3143</v>
      </c>
      <c r="H38" s="10">
        <f t="shared" si="2"/>
        <v>24.221639950678174</v>
      </c>
      <c r="I38" s="9">
        <f>man!G33</f>
        <v>3561</v>
      </c>
      <c r="J38" s="10">
        <f t="shared" si="3"/>
        <v>27.44297163995068</v>
      </c>
      <c r="K38" s="9">
        <f>man!H33</f>
        <v>2740</v>
      </c>
      <c r="L38" s="10">
        <f t="shared" si="4"/>
        <v>21.115906288532678</v>
      </c>
      <c r="M38" s="9">
        <f>man!I33</f>
        <v>2267</v>
      </c>
      <c r="N38" s="10">
        <f t="shared" si="5"/>
        <v>17.470715166461158</v>
      </c>
      <c r="P38" s="16"/>
      <c r="Q38" s="15"/>
      <c r="R38" s="15"/>
    </row>
    <row r="39" spans="1:18" ht="12.75">
      <c r="A39" s="1" t="s">
        <v>49</v>
      </c>
      <c r="B39" s="3" t="s">
        <v>79</v>
      </c>
      <c r="C39" s="9">
        <f>man!C34</f>
        <v>7221</v>
      </c>
      <c r="D39" s="9">
        <f t="shared" si="0"/>
        <v>7997</v>
      </c>
      <c r="E39" s="9">
        <f>man!E34</f>
        <v>821</v>
      </c>
      <c r="F39" s="10">
        <f t="shared" si="1"/>
        <v>10.266349881205453</v>
      </c>
      <c r="G39" s="9">
        <f>man!F34</f>
        <v>1916</v>
      </c>
      <c r="H39" s="10">
        <f t="shared" si="2"/>
        <v>23.95898461923221</v>
      </c>
      <c r="I39" s="9">
        <f>man!G34</f>
        <v>2431</v>
      </c>
      <c r="J39" s="10">
        <f t="shared" si="3"/>
        <v>30.39889958734526</v>
      </c>
      <c r="K39" s="9">
        <f>man!H34</f>
        <v>1565</v>
      </c>
      <c r="L39" s="10">
        <f t="shared" si="4"/>
        <v>19.569838689508565</v>
      </c>
      <c r="M39" s="9">
        <f>man!I34</f>
        <v>1264</v>
      </c>
      <c r="N39" s="10">
        <f t="shared" si="5"/>
        <v>15.805927222708515</v>
      </c>
      <c r="P39" s="16"/>
      <c r="Q39" s="15"/>
      <c r="R39" s="15"/>
    </row>
    <row r="40" spans="1:18" ht="12.75">
      <c r="A40" s="1" t="s">
        <v>76</v>
      </c>
      <c r="B40" s="3" t="s">
        <v>84</v>
      </c>
      <c r="C40" s="9">
        <f>man!C35</f>
        <v>7161</v>
      </c>
      <c r="D40" s="9">
        <f t="shared" si="0"/>
        <v>8323</v>
      </c>
      <c r="E40" s="9">
        <f>man!E35</f>
        <v>1250</v>
      </c>
      <c r="F40" s="10">
        <f t="shared" si="1"/>
        <v>15.018623092634867</v>
      </c>
      <c r="G40" s="9">
        <f>man!F35</f>
        <v>2225</v>
      </c>
      <c r="H40" s="10">
        <f t="shared" si="2"/>
        <v>26.733149104890064</v>
      </c>
      <c r="I40" s="9">
        <f>man!G35</f>
        <v>2221</v>
      </c>
      <c r="J40" s="10">
        <f t="shared" si="3"/>
        <v>26.68508951099363</v>
      </c>
      <c r="K40" s="9">
        <f>man!H35</f>
        <v>1553</v>
      </c>
      <c r="L40" s="10">
        <f t="shared" si="4"/>
        <v>18.65913733028956</v>
      </c>
      <c r="M40" s="9">
        <f>man!I35</f>
        <v>1074</v>
      </c>
      <c r="N40" s="10">
        <f t="shared" si="5"/>
        <v>12.904000961191878</v>
      </c>
      <c r="P40" s="16"/>
      <c r="Q40" s="15"/>
      <c r="R40" s="15"/>
    </row>
    <row r="41" spans="1:18" ht="12.75">
      <c r="A41" s="1" t="s">
        <v>9</v>
      </c>
      <c r="B41" s="3" t="s">
        <v>35</v>
      </c>
      <c r="C41" s="9">
        <f>man!C36</f>
        <v>8942</v>
      </c>
      <c r="D41" s="9">
        <f t="shared" si="0"/>
        <v>9570</v>
      </c>
      <c r="E41" s="9">
        <f>man!E36</f>
        <v>935</v>
      </c>
      <c r="F41" s="10">
        <f t="shared" si="1"/>
        <v>9.770114942528735</v>
      </c>
      <c r="G41" s="9">
        <f>man!F36</f>
        <v>2570</v>
      </c>
      <c r="H41" s="10">
        <f t="shared" si="2"/>
        <v>26.854754440961337</v>
      </c>
      <c r="I41" s="9">
        <f>man!G36</f>
        <v>2694</v>
      </c>
      <c r="J41" s="10">
        <f t="shared" si="3"/>
        <v>28.150470219435736</v>
      </c>
      <c r="K41" s="9">
        <f>man!H36</f>
        <v>1894</v>
      </c>
      <c r="L41" s="10">
        <f t="shared" si="4"/>
        <v>19.79101358411703</v>
      </c>
      <c r="M41" s="9">
        <f>man!I36</f>
        <v>1477</v>
      </c>
      <c r="N41" s="10">
        <f t="shared" si="5"/>
        <v>15.433646812957157</v>
      </c>
      <c r="P41" s="16"/>
      <c r="Q41" s="15"/>
      <c r="R41" s="15"/>
    </row>
    <row r="42" spans="1:18" ht="12.75">
      <c r="A42" s="1" t="s">
        <v>73</v>
      </c>
      <c r="B42" s="3" t="s">
        <v>78</v>
      </c>
      <c r="C42" s="9">
        <f>man!C37</f>
        <v>10081</v>
      </c>
      <c r="D42" s="9">
        <f t="shared" si="0"/>
        <v>11758</v>
      </c>
      <c r="E42" s="9">
        <f>man!E37</f>
        <v>1113</v>
      </c>
      <c r="F42" s="10">
        <f t="shared" si="1"/>
        <v>9.465895560469468</v>
      </c>
      <c r="G42" s="9">
        <f>man!F37</f>
        <v>2598</v>
      </c>
      <c r="H42" s="10">
        <f t="shared" si="2"/>
        <v>22.09559448885865</v>
      </c>
      <c r="I42" s="9">
        <f>man!G37</f>
        <v>3343</v>
      </c>
      <c r="J42" s="10">
        <f t="shared" si="3"/>
        <v>28.431706072461303</v>
      </c>
      <c r="K42" s="9">
        <f>man!H37</f>
        <v>2723</v>
      </c>
      <c r="L42" s="10">
        <f t="shared" si="4"/>
        <v>23.15870045926178</v>
      </c>
      <c r="M42" s="9">
        <f>man!I37</f>
        <v>1981</v>
      </c>
      <c r="N42" s="10">
        <f t="shared" si="5"/>
        <v>16.848103418948803</v>
      </c>
      <c r="P42" s="16"/>
      <c r="Q42" s="15"/>
      <c r="R42" s="15"/>
    </row>
    <row r="43" spans="1:18" ht="12.75">
      <c r="A43" s="1" t="s">
        <v>29</v>
      </c>
      <c r="B43" s="3" t="s">
        <v>75</v>
      </c>
      <c r="C43" s="9">
        <f>man!C38</f>
        <v>5939</v>
      </c>
      <c r="D43" s="9">
        <f t="shared" si="0"/>
        <v>6863</v>
      </c>
      <c r="E43" s="9">
        <f>man!E38</f>
        <v>535</v>
      </c>
      <c r="F43" s="10">
        <f t="shared" si="1"/>
        <v>7.795424741366749</v>
      </c>
      <c r="G43" s="9">
        <f>man!F38</f>
        <v>1421</v>
      </c>
      <c r="H43" s="10">
        <f t="shared" si="2"/>
        <v>20.70523094856477</v>
      </c>
      <c r="I43" s="9">
        <f>man!G38</f>
        <v>1933</v>
      </c>
      <c r="J43" s="10">
        <f t="shared" si="3"/>
        <v>28.165525280489582</v>
      </c>
      <c r="K43" s="9">
        <f>man!H38</f>
        <v>1504</v>
      </c>
      <c r="L43" s="10">
        <f t="shared" si="4"/>
        <v>21.914614600029143</v>
      </c>
      <c r="M43" s="9">
        <f>man!I38</f>
        <v>1470</v>
      </c>
      <c r="N43" s="10">
        <f t="shared" si="5"/>
        <v>21.419204429549758</v>
      </c>
      <c r="P43" s="16"/>
      <c r="Q43" s="15"/>
      <c r="R43" s="15"/>
    </row>
    <row r="44" spans="1:18" ht="12.75">
      <c r="A44" s="1" t="s">
        <v>68</v>
      </c>
      <c r="B44" s="3" t="s">
        <v>14</v>
      </c>
      <c r="C44" s="9">
        <f>man!C39</f>
        <v>13684</v>
      </c>
      <c r="D44" s="9">
        <f t="shared" si="0"/>
        <v>14624</v>
      </c>
      <c r="E44" s="9">
        <f>man!E39</f>
        <v>1833</v>
      </c>
      <c r="F44" s="10">
        <f t="shared" si="1"/>
        <v>12.534190371991247</v>
      </c>
      <c r="G44" s="9">
        <f>man!F39</f>
        <v>4108</v>
      </c>
      <c r="H44" s="10">
        <f t="shared" si="2"/>
        <v>28.09080962800875</v>
      </c>
      <c r="I44" s="9">
        <f>man!G39</f>
        <v>3851</v>
      </c>
      <c r="J44" s="10">
        <f t="shared" si="3"/>
        <v>26.33342450765864</v>
      </c>
      <c r="K44" s="9">
        <f>man!H39</f>
        <v>2682</v>
      </c>
      <c r="L44" s="10">
        <f t="shared" si="4"/>
        <v>18.339715536105032</v>
      </c>
      <c r="M44" s="9">
        <f>man!I39</f>
        <v>2150</v>
      </c>
      <c r="N44" s="10">
        <f t="shared" si="5"/>
        <v>14.701859956236325</v>
      </c>
      <c r="P44" s="16"/>
      <c r="Q44" s="15"/>
      <c r="R44" s="15"/>
    </row>
    <row r="45" spans="1:18" ht="12.75">
      <c r="A45" s="1" t="s">
        <v>19</v>
      </c>
      <c r="B45" s="3" t="s">
        <v>81</v>
      </c>
      <c r="C45" s="9">
        <f>man!C40</f>
        <v>6227</v>
      </c>
      <c r="D45" s="9">
        <f t="shared" si="0"/>
        <v>6502</v>
      </c>
      <c r="E45" s="9">
        <f>man!E40</f>
        <v>887</v>
      </c>
      <c r="F45" s="10">
        <f t="shared" si="1"/>
        <v>13.641956321131959</v>
      </c>
      <c r="G45" s="9">
        <f>man!F40</f>
        <v>1787</v>
      </c>
      <c r="H45" s="10">
        <f t="shared" si="2"/>
        <v>27.48385112273147</v>
      </c>
      <c r="I45" s="9">
        <f>man!G40</f>
        <v>1842</v>
      </c>
      <c r="J45" s="10">
        <f t="shared" si="3"/>
        <v>28.329744693940327</v>
      </c>
      <c r="K45" s="9">
        <f>man!H40</f>
        <v>1103</v>
      </c>
      <c r="L45" s="10">
        <f t="shared" si="4"/>
        <v>16.96401107351584</v>
      </c>
      <c r="M45" s="9">
        <f>man!I40</f>
        <v>883</v>
      </c>
      <c r="N45" s="10">
        <f t="shared" si="5"/>
        <v>13.580436788680405</v>
      </c>
      <c r="P45" s="16"/>
      <c r="Q45" s="15"/>
      <c r="R45" s="15"/>
    </row>
    <row r="46" spans="1:18" ht="12.75">
      <c r="A46" s="1" t="s">
        <v>48</v>
      </c>
      <c r="B46" s="3" t="s">
        <v>17</v>
      </c>
      <c r="C46" s="9">
        <f>man!C41</f>
        <v>6236</v>
      </c>
      <c r="D46" s="9">
        <f t="shared" si="0"/>
        <v>7166</v>
      </c>
      <c r="E46" s="9">
        <f>man!E41</f>
        <v>601</v>
      </c>
      <c r="F46" s="10">
        <f t="shared" si="1"/>
        <v>8.386826681551772</v>
      </c>
      <c r="G46" s="9">
        <f>man!F41</f>
        <v>1557</v>
      </c>
      <c r="H46" s="10">
        <f t="shared" si="2"/>
        <v>21.727602567680716</v>
      </c>
      <c r="I46" s="9">
        <f>man!G41</f>
        <v>2041</v>
      </c>
      <c r="J46" s="10">
        <f t="shared" si="3"/>
        <v>28.481719229695784</v>
      </c>
      <c r="K46" s="9">
        <f>man!H41</f>
        <v>1654</v>
      </c>
      <c r="L46" s="10">
        <f t="shared" si="4"/>
        <v>23.08121685738208</v>
      </c>
      <c r="M46" s="9">
        <f>man!I41</f>
        <v>1313</v>
      </c>
      <c r="N46" s="10">
        <f t="shared" si="5"/>
        <v>18.322634663689648</v>
      </c>
      <c r="P46" s="16"/>
      <c r="Q46" s="15"/>
      <c r="R46" s="15"/>
    </row>
    <row r="47" spans="1:18" ht="12.75">
      <c r="A47" s="1" t="s">
        <v>59</v>
      </c>
      <c r="B47" s="3" t="s">
        <v>80</v>
      </c>
      <c r="C47" s="9">
        <f>man!C42</f>
        <v>7133</v>
      </c>
      <c r="D47" s="9">
        <f t="shared" si="0"/>
        <v>8079</v>
      </c>
      <c r="E47" s="9">
        <f>man!E42</f>
        <v>692</v>
      </c>
      <c r="F47" s="10">
        <f t="shared" si="1"/>
        <v>8.565416511944548</v>
      </c>
      <c r="G47" s="9">
        <f>man!F42</f>
        <v>1693</v>
      </c>
      <c r="H47" s="10">
        <f t="shared" si="2"/>
        <v>20.955563807401905</v>
      </c>
      <c r="I47" s="9">
        <f>man!G42</f>
        <v>2420</v>
      </c>
      <c r="J47" s="10">
        <f t="shared" si="3"/>
        <v>29.954202252754055</v>
      </c>
      <c r="K47" s="9">
        <f>man!H42</f>
        <v>1880</v>
      </c>
      <c r="L47" s="10">
        <f t="shared" si="4"/>
        <v>23.270206708751083</v>
      </c>
      <c r="M47" s="9">
        <f>man!I42</f>
        <v>1394</v>
      </c>
      <c r="N47" s="10">
        <f t="shared" si="5"/>
        <v>17.25461071914841</v>
      </c>
      <c r="P47" s="16"/>
      <c r="Q47" s="15"/>
      <c r="R47" s="15"/>
    </row>
    <row r="48" spans="1:18" ht="12.75">
      <c r="A48" s="1" t="s">
        <v>63</v>
      </c>
      <c r="B48" s="3" t="s">
        <v>31</v>
      </c>
      <c r="C48" s="9">
        <f>man!C43</f>
        <v>6515</v>
      </c>
      <c r="D48" s="9">
        <f t="shared" si="0"/>
        <v>6957</v>
      </c>
      <c r="E48" s="9">
        <f>man!E43</f>
        <v>750</v>
      </c>
      <c r="F48" s="10">
        <f t="shared" si="1"/>
        <v>10.780508840017248</v>
      </c>
      <c r="G48" s="9">
        <f>man!F43</f>
        <v>1754</v>
      </c>
      <c r="H48" s="10">
        <f t="shared" si="2"/>
        <v>25.21201667385367</v>
      </c>
      <c r="I48" s="9">
        <f>man!G43</f>
        <v>1939</v>
      </c>
      <c r="J48" s="10">
        <f t="shared" si="3"/>
        <v>27.87120885439126</v>
      </c>
      <c r="K48" s="9">
        <f>man!H43</f>
        <v>1419</v>
      </c>
      <c r="L48" s="10">
        <f t="shared" si="4"/>
        <v>20.396722725312635</v>
      </c>
      <c r="M48" s="9">
        <f>man!I43</f>
        <v>1095</v>
      </c>
      <c r="N48" s="10">
        <f t="shared" si="5"/>
        <v>15.739542906425182</v>
      </c>
      <c r="P48" s="16"/>
      <c r="Q48" s="15"/>
      <c r="R48" s="15"/>
    </row>
    <row r="49" spans="2:14" s="2" customFormat="1" ht="12.75">
      <c r="B49" s="3" t="s">
        <v>91</v>
      </c>
      <c r="C49" s="4">
        <f>SUM(C7:C48)</f>
        <v>393420</v>
      </c>
      <c r="D49" s="4">
        <f>SUM(D7:D48)</f>
        <v>429362</v>
      </c>
      <c r="E49" s="4">
        <f aca="true" t="shared" si="6" ref="E49:M49">SUM(E7:E48)</f>
        <v>44394</v>
      </c>
      <c r="F49" s="11">
        <f>E49/D49*100</f>
        <v>10.339527019158659</v>
      </c>
      <c r="G49" s="4">
        <f t="shared" si="6"/>
        <v>105529</v>
      </c>
      <c r="H49" s="11">
        <f>G49/D49*100</f>
        <v>24.57809494086575</v>
      </c>
      <c r="I49" s="4">
        <f t="shared" si="6"/>
        <v>122456</v>
      </c>
      <c r="J49" s="11">
        <f>I49/D49*100</f>
        <v>28.520455932290233</v>
      </c>
      <c r="K49" s="4">
        <f t="shared" si="6"/>
        <v>86635</v>
      </c>
      <c r="L49" s="11">
        <f>K49/D49*100</f>
        <v>20.17761236439182</v>
      </c>
      <c r="M49" s="4">
        <f t="shared" si="6"/>
        <v>70348</v>
      </c>
      <c r="N49" s="11">
        <f>M49/D49*100</f>
        <v>16.38430974329354</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J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11942</v>
      </c>
      <c r="D2" s="13">
        <v>12936</v>
      </c>
      <c r="E2" s="13">
        <v>1563</v>
      </c>
      <c r="F2" s="13">
        <v>3191</v>
      </c>
      <c r="G2" s="13">
        <v>3744</v>
      </c>
      <c r="H2" s="13">
        <v>2502</v>
      </c>
      <c r="I2" s="13">
        <v>1936</v>
      </c>
    </row>
    <row r="3" spans="1:9" ht="12.75">
      <c r="A3" s="13" t="s">
        <v>47</v>
      </c>
      <c r="B3" s="13" t="s">
        <v>11</v>
      </c>
      <c r="C3" s="13">
        <v>11170</v>
      </c>
      <c r="D3" s="13">
        <v>12265</v>
      </c>
      <c r="E3" s="13">
        <v>1372</v>
      </c>
      <c r="F3" s="13">
        <v>2882</v>
      </c>
      <c r="G3" s="13">
        <v>3458</v>
      </c>
      <c r="H3" s="13">
        <v>2490</v>
      </c>
      <c r="I3" s="13">
        <v>2063</v>
      </c>
    </row>
    <row r="4" spans="1:9" ht="12.75">
      <c r="A4" s="13" t="s">
        <v>58</v>
      </c>
      <c r="B4" s="13" t="s">
        <v>13</v>
      </c>
      <c r="C4" s="13">
        <v>9939</v>
      </c>
      <c r="D4" s="13">
        <v>11033</v>
      </c>
      <c r="E4" s="13">
        <v>913</v>
      </c>
      <c r="F4" s="13">
        <v>2455</v>
      </c>
      <c r="G4" s="13">
        <v>3352</v>
      </c>
      <c r="H4" s="13">
        <v>2426</v>
      </c>
      <c r="I4" s="13">
        <v>1887</v>
      </c>
    </row>
    <row r="5" spans="1:9" ht="12.75">
      <c r="A5" s="13" t="s">
        <v>2</v>
      </c>
      <c r="B5" s="13" t="s">
        <v>62</v>
      </c>
      <c r="C5" s="13">
        <v>9655</v>
      </c>
      <c r="D5" s="13">
        <v>10768</v>
      </c>
      <c r="E5" s="13">
        <v>920</v>
      </c>
      <c r="F5" s="13">
        <v>2519</v>
      </c>
      <c r="G5" s="13">
        <v>3002</v>
      </c>
      <c r="H5" s="13">
        <v>2365</v>
      </c>
      <c r="I5" s="13">
        <v>1962</v>
      </c>
    </row>
    <row r="6" spans="1:9" ht="12.75">
      <c r="A6" s="13" t="s">
        <v>1</v>
      </c>
      <c r="B6" s="13" t="s">
        <v>60</v>
      </c>
      <c r="C6" s="13">
        <v>17673</v>
      </c>
      <c r="D6" s="13">
        <v>19487</v>
      </c>
      <c r="E6" s="13">
        <v>2553</v>
      </c>
      <c r="F6" s="13">
        <v>5230</v>
      </c>
      <c r="G6" s="13">
        <v>5817</v>
      </c>
      <c r="H6" s="13">
        <v>3396</v>
      </c>
      <c r="I6" s="13">
        <v>2491</v>
      </c>
    </row>
    <row r="7" spans="1:9" ht="12.75">
      <c r="A7" s="13" t="s">
        <v>21</v>
      </c>
      <c r="B7" s="13" t="s">
        <v>70</v>
      </c>
      <c r="C7" s="13">
        <v>8325</v>
      </c>
      <c r="D7" s="13">
        <v>9641</v>
      </c>
      <c r="E7" s="13">
        <v>1174</v>
      </c>
      <c r="F7" s="13">
        <v>2197</v>
      </c>
      <c r="G7" s="13">
        <v>2569</v>
      </c>
      <c r="H7" s="13">
        <v>1880</v>
      </c>
      <c r="I7" s="13">
        <v>1821</v>
      </c>
    </row>
    <row r="8" spans="1:9" ht="12.75">
      <c r="A8" s="13" t="s">
        <v>18</v>
      </c>
      <c r="B8" s="13" t="s">
        <v>37</v>
      </c>
      <c r="C8" s="13">
        <v>7717</v>
      </c>
      <c r="D8" s="13">
        <v>8166</v>
      </c>
      <c r="E8" s="13">
        <v>809</v>
      </c>
      <c r="F8" s="13">
        <v>1785</v>
      </c>
      <c r="G8" s="13">
        <v>2557</v>
      </c>
      <c r="H8" s="13">
        <v>1793</v>
      </c>
      <c r="I8" s="13">
        <v>1222</v>
      </c>
    </row>
    <row r="9" spans="1:9" ht="12.75">
      <c r="A9" s="13" t="s">
        <v>22</v>
      </c>
      <c r="B9" s="13" t="s">
        <v>74</v>
      </c>
      <c r="C9" s="13">
        <v>10106</v>
      </c>
      <c r="D9" s="13">
        <v>10348</v>
      </c>
      <c r="E9" s="13">
        <v>1008</v>
      </c>
      <c r="F9" s="13">
        <v>2817</v>
      </c>
      <c r="G9" s="13">
        <v>2930</v>
      </c>
      <c r="H9" s="13">
        <v>1905</v>
      </c>
      <c r="I9" s="13">
        <v>1688</v>
      </c>
    </row>
    <row r="10" spans="1:9" ht="12.75">
      <c r="A10" s="13" t="s">
        <v>24</v>
      </c>
      <c r="B10" s="13" t="s">
        <v>71</v>
      </c>
      <c r="C10" s="13">
        <v>6028</v>
      </c>
      <c r="D10" s="13">
        <v>6338</v>
      </c>
      <c r="E10" s="13">
        <v>525</v>
      </c>
      <c r="F10" s="13">
        <v>1289</v>
      </c>
      <c r="G10" s="13">
        <v>1963</v>
      </c>
      <c r="H10" s="13">
        <v>1399</v>
      </c>
      <c r="I10" s="13">
        <v>1162</v>
      </c>
    </row>
    <row r="11" spans="1:9" ht="12.75">
      <c r="A11" s="13" t="s">
        <v>30</v>
      </c>
      <c r="B11" s="13" t="s">
        <v>45</v>
      </c>
      <c r="C11" s="13">
        <v>27891</v>
      </c>
      <c r="D11" s="13">
        <v>28775</v>
      </c>
      <c r="E11" s="13">
        <v>1898</v>
      </c>
      <c r="F11" s="13">
        <v>7811</v>
      </c>
      <c r="G11" s="13">
        <v>8243</v>
      </c>
      <c r="H11" s="13">
        <v>5761</v>
      </c>
      <c r="I11" s="13">
        <v>5062</v>
      </c>
    </row>
    <row r="12" spans="1:9" ht="12.75">
      <c r="A12" s="13" t="s">
        <v>77</v>
      </c>
      <c r="B12" s="13" t="s">
        <v>16</v>
      </c>
      <c r="C12" s="13">
        <v>7165</v>
      </c>
      <c r="D12" s="13">
        <v>7535</v>
      </c>
      <c r="E12" s="13">
        <v>750</v>
      </c>
      <c r="F12" s="13">
        <v>1701</v>
      </c>
      <c r="G12" s="13">
        <v>2223</v>
      </c>
      <c r="H12" s="13">
        <v>1540</v>
      </c>
      <c r="I12" s="13">
        <v>1321</v>
      </c>
    </row>
    <row r="13" spans="1:9" ht="12.75">
      <c r="A13" s="13" t="s">
        <v>64</v>
      </c>
      <c r="B13" s="13" t="s">
        <v>12</v>
      </c>
      <c r="C13" s="13">
        <v>5375</v>
      </c>
      <c r="D13" s="13">
        <v>5947</v>
      </c>
      <c r="E13" s="13">
        <v>593</v>
      </c>
      <c r="F13" s="13">
        <v>1446</v>
      </c>
      <c r="G13" s="13">
        <v>1575</v>
      </c>
      <c r="H13" s="13">
        <v>1200</v>
      </c>
      <c r="I13" s="13">
        <v>1133</v>
      </c>
    </row>
    <row r="14" spans="1:9" ht="12.75">
      <c r="A14" s="13" t="s">
        <v>38</v>
      </c>
      <c r="B14" s="13" t="s">
        <v>3</v>
      </c>
      <c r="C14" s="13">
        <v>4845</v>
      </c>
      <c r="D14" s="13">
        <v>5133</v>
      </c>
      <c r="E14" s="13">
        <v>541</v>
      </c>
      <c r="F14" s="13">
        <v>1287</v>
      </c>
      <c r="G14" s="13">
        <v>1410</v>
      </c>
      <c r="H14" s="13">
        <v>1070</v>
      </c>
      <c r="I14" s="13">
        <v>825</v>
      </c>
    </row>
    <row r="15" spans="1:9" ht="12.75">
      <c r="A15" s="13" t="s">
        <v>51</v>
      </c>
      <c r="B15" s="13" t="s">
        <v>43</v>
      </c>
      <c r="C15" s="13">
        <v>18395</v>
      </c>
      <c r="D15" s="13">
        <v>19051</v>
      </c>
      <c r="E15" s="13">
        <v>2383</v>
      </c>
      <c r="F15" s="13">
        <v>5222</v>
      </c>
      <c r="G15" s="13">
        <v>5194</v>
      </c>
      <c r="H15" s="13">
        <v>3378</v>
      </c>
      <c r="I15" s="13">
        <v>2874</v>
      </c>
    </row>
    <row r="16" spans="1:9" ht="12.75">
      <c r="A16" s="13" t="s">
        <v>23</v>
      </c>
      <c r="B16" s="13" t="s">
        <v>40</v>
      </c>
      <c r="C16" s="13">
        <v>11011</v>
      </c>
      <c r="D16" s="13">
        <v>11660</v>
      </c>
      <c r="E16" s="13">
        <v>989</v>
      </c>
      <c r="F16" s="13">
        <v>2717</v>
      </c>
      <c r="G16" s="13">
        <v>3166</v>
      </c>
      <c r="H16" s="13">
        <v>2379</v>
      </c>
      <c r="I16" s="13">
        <v>2409</v>
      </c>
    </row>
    <row r="17" spans="1:9" ht="12.75">
      <c r="A17" s="13" t="s">
        <v>53</v>
      </c>
      <c r="B17" s="13" t="s">
        <v>4</v>
      </c>
      <c r="C17" s="13">
        <v>5001</v>
      </c>
      <c r="D17" s="13">
        <v>5298</v>
      </c>
      <c r="E17" s="13">
        <v>580</v>
      </c>
      <c r="F17" s="13">
        <v>1386</v>
      </c>
      <c r="G17" s="13">
        <v>1618</v>
      </c>
      <c r="H17" s="13">
        <v>1016</v>
      </c>
      <c r="I17" s="13">
        <v>698</v>
      </c>
    </row>
    <row r="18" spans="1:9" ht="12.75">
      <c r="A18" s="13" t="s">
        <v>8</v>
      </c>
      <c r="B18" s="13" t="s">
        <v>36</v>
      </c>
      <c r="C18" s="13">
        <v>12583</v>
      </c>
      <c r="D18" s="13">
        <v>15014</v>
      </c>
      <c r="E18" s="13">
        <v>1889</v>
      </c>
      <c r="F18" s="13">
        <v>3524</v>
      </c>
      <c r="G18" s="13">
        <v>3989</v>
      </c>
      <c r="H18" s="13">
        <v>2925</v>
      </c>
      <c r="I18" s="13">
        <v>2687</v>
      </c>
    </row>
    <row r="19" spans="1:9" ht="12.75">
      <c r="A19" s="13" t="s">
        <v>69</v>
      </c>
      <c r="B19" s="13" t="s">
        <v>42</v>
      </c>
      <c r="C19" s="13">
        <v>12983</v>
      </c>
      <c r="D19" s="13">
        <v>14453</v>
      </c>
      <c r="E19" s="13">
        <v>1679</v>
      </c>
      <c r="F19" s="13">
        <v>3497</v>
      </c>
      <c r="G19" s="13">
        <v>4017</v>
      </c>
      <c r="H19" s="13">
        <v>2923</v>
      </c>
      <c r="I19" s="13">
        <v>2337</v>
      </c>
    </row>
    <row r="20" spans="1:9" ht="12.75">
      <c r="A20" s="13" t="s">
        <v>6</v>
      </c>
      <c r="B20" s="13" t="s">
        <v>57</v>
      </c>
      <c r="C20" s="13">
        <v>7373</v>
      </c>
      <c r="D20" s="13">
        <v>8467</v>
      </c>
      <c r="E20" s="13">
        <v>779</v>
      </c>
      <c r="F20" s="13">
        <v>1925</v>
      </c>
      <c r="G20" s="13">
        <v>2406</v>
      </c>
      <c r="H20" s="13">
        <v>1857</v>
      </c>
      <c r="I20" s="13">
        <v>1500</v>
      </c>
    </row>
    <row r="21" spans="1:9" ht="12.75">
      <c r="A21" s="13" t="s">
        <v>10</v>
      </c>
      <c r="B21" s="13" t="s">
        <v>65</v>
      </c>
      <c r="C21" s="13">
        <v>3192</v>
      </c>
      <c r="D21" s="13">
        <v>3390</v>
      </c>
      <c r="E21" s="13">
        <v>501</v>
      </c>
      <c r="F21" s="13">
        <v>859</v>
      </c>
      <c r="G21" s="13">
        <v>872</v>
      </c>
      <c r="H21" s="13">
        <v>605</v>
      </c>
      <c r="I21" s="13">
        <v>553</v>
      </c>
    </row>
    <row r="22" spans="1:9" ht="12.75">
      <c r="A22" s="13" t="s">
        <v>61</v>
      </c>
      <c r="B22" s="13" t="s">
        <v>25</v>
      </c>
      <c r="C22" s="13">
        <v>5470</v>
      </c>
      <c r="D22" s="13">
        <v>5713</v>
      </c>
      <c r="E22" s="13">
        <v>545</v>
      </c>
      <c r="F22" s="13">
        <v>1481</v>
      </c>
      <c r="G22" s="13">
        <v>1686</v>
      </c>
      <c r="H22" s="13">
        <v>1154</v>
      </c>
      <c r="I22" s="13">
        <v>847</v>
      </c>
    </row>
    <row r="23" spans="1:9" ht="12.75">
      <c r="A23" s="13" t="s">
        <v>27</v>
      </c>
      <c r="B23" s="13" t="s">
        <v>41</v>
      </c>
      <c r="C23" s="13">
        <v>8966</v>
      </c>
      <c r="D23" s="13">
        <v>10526</v>
      </c>
      <c r="E23" s="13">
        <v>991</v>
      </c>
      <c r="F23" s="13">
        <v>2512</v>
      </c>
      <c r="G23" s="13">
        <v>3347</v>
      </c>
      <c r="H23" s="13">
        <v>2131</v>
      </c>
      <c r="I23" s="13">
        <v>1545</v>
      </c>
    </row>
    <row r="24" spans="1:9" ht="12.75">
      <c r="A24" s="13" t="s">
        <v>46</v>
      </c>
      <c r="B24" s="13" t="s">
        <v>56</v>
      </c>
      <c r="C24" s="13">
        <v>8455</v>
      </c>
      <c r="D24" s="13">
        <v>9149</v>
      </c>
      <c r="E24" s="13">
        <v>752</v>
      </c>
      <c r="F24" s="13">
        <v>1954</v>
      </c>
      <c r="G24" s="13">
        <v>2510</v>
      </c>
      <c r="H24" s="13">
        <v>2054</v>
      </c>
      <c r="I24" s="13">
        <v>1879</v>
      </c>
    </row>
    <row r="25" spans="1:9" ht="12.75">
      <c r="A25" s="13" t="s">
        <v>5</v>
      </c>
      <c r="B25" s="13" t="s">
        <v>33</v>
      </c>
      <c r="C25" s="13">
        <v>4407</v>
      </c>
      <c r="D25" s="13">
        <v>4788</v>
      </c>
      <c r="E25" s="13">
        <v>414</v>
      </c>
      <c r="F25" s="13">
        <v>1072</v>
      </c>
      <c r="G25" s="13">
        <v>1446</v>
      </c>
      <c r="H25" s="13">
        <v>1062</v>
      </c>
      <c r="I25" s="13">
        <v>794</v>
      </c>
    </row>
    <row r="26" spans="1:9" ht="12.75">
      <c r="A26" s="13" t="s">
        <v>83</v>
      </c>
      <c r="B26" s="13" t="s">
        <v>44</v>
      </c>
      <c r="C26" s="13">
        <v>14855</v>
      </c>
      <c r="D26" s="13">
        <v>16404</v>
      </c>
      <c r="E26" s="13">
        <v>1658</v>
      </c>
      <c r="F26" s="13">
        <v>4408</v>
      </c>
      <c r="G26" s="13">
        <v>4706</v>
      </c>
      <c r="H26" s="13">
        <v>3195</v>
      </c>
      <c r="I26" s="13">
        <v>2437</v>
      </c>
    </row>
    <row r="27" spans="1:9" ht="12.75">
      <c r="A27" s="13" t="s">
        <v>67</v>
      </c>
      <c r="B27" s="13" t="s">
        <v>50</v>
      </c>
      <c r="C27" s="13">
        <v>5803</v>
      </c>
      <c r="D27" s="13">
        <v>6024</v>
      </c>
      <c r="E27" s="13">
        <v>536</v>
      </c>
      <c r="F27" s="13">
        <v>1775</v>
      </c>
      <c r="G27" s="13">
        <v>1986</v>
      </c>
      <c r="H27" s="13">
        <v>1054</v>
      </c>
      <c r="I27" s="13">
        <v>673</v>
      </c>
    </row>
    <row r="28" spans="1:9" ht="12.75">
      <c r="A28" s="13" t="s">
        <v>26</v>
      </c>
      <c r="B28" s="13" t="s">
        <v>34</v>
      </c>
      <c r="C28" s="13">
        <v>12186</v>
      </c>
      <c r="D28" s="13">
        <v>13952</v>
      </c>
      <c r="E28" s="13">
        <v>1457</v>
      </c>
      <c r="F28" s="13">
        <v>3350</v>
      </c>
      <c r="G28" s="13">
        <v>3949</v>
      </c>
      <c r="H28" s="13">
        <v>2796</v>
      </c>
      <c r="I28" s="13">
        <v>2400</v>
      </c>
    </row>
    <row r="29" spans="1:9" ht="12.75">
      <c r="A29" s="13" t="s">
        <v>20</v>
      </c>
      <c r="B29" s="13" t="s">
        <v>15</v>
      </c>
      <c r="C29" s="13">
        <v>6025</v>
      </c>
      <c r="D29" s="13">
        <v>6315</v>
      </c>
      <c r="E29" s="13">
        <v>685</v>
      </c>
      <c r="F29" s="13">
        <v>1594</v>
      </c>
      <c r="G29" s="13">
        <v>1856</v>
      </c>
      <c r="H29" s="13">
        <v>1204</v>
      </c>
      <c r="I29" s="13">
        <v>976</v>
      </c>
    </row>
    <row r="30" spans="1:9" ht="12.75">
      <c r="A30" s="13" t="s">
        <v>82</v>
      </c>
      <c r="B30" s="13" t="s">
        <v>54</v>
      </c>
      <c r="C30" s="13">
        <v>11706</v>
      </c>
      <c r="D30" s="13">
        <v>12513</v>
      </c>
      <c r="E30" s="13">
        <v>1432</v>
      </c>
      <c r="F30" s="13">
        <v>2990</v>
      </c>
      <c r="G30" s="13">
        <v>3587</v>
      </c>
      <c r="H30" s="13">
        <v>2596</v>
      </c>
      <c r="I30" s="13">
        <v>1908</v>
      </c>
    </row>
    <row r="31" spans="1:9" ht="12.75">
      <c r="A31" s="13" t="s">
        <v>32</v>
      </c>
      <c r="B31" s="13" t="s">
        <v>52</v>
      </c>
      <c r="C31" s="13">
        <v>8302</v>
      </c>
      <c r="D31" s="13">
        <v>9132</v>
      </c>
      <c r="E31" s="13">
        <v>839</v>
      </c>
      <c r="F31" s="13">
        <v>1869</v>
      </c>
      <c r="G31" s="13">
        <v>2543</v>
      </c>
      <c r="H31" s="13">
        <v>2183</v>
      </c>
      <c r="I31" s="13">
        <v>1698</v>
      </c>
    </row>
    <row r="32" spans="1:9" ht="12.75">
      <c r="A32" s="13" t="s">
        <v>0</v>
      </c>
      <c r="B32" s="13" t="s">
        <v>55</v>
      </c>
      <c r="C32" s="13">
        <v>7762</v>
      </c>
      <c r="D32" s="13">
        <v>8326</v>
      </c>
      <c r="E32" s="13">
        <v>984</v>
      </c>
      <c r="F32" s="13">
        <v>2012</v>
      </c>
      <c r="G32" s="13">
        <v>2459</v>
      </c>
      <c r="H32" s="13">
        <v>1679</v>
      </c>
      <c r="I32" s="13">
        <v>1192</v>
      </c>
    </row>
    <row r="33" spans="1:9" ht="12.75">
      <c r="A33" s="13" t="s">
        <v>72</v>
      </c>
      <c r="B33" s="13" t="s">
        <v>28</v>
      </c>
      <c r="C33" s="13">
        <v>11975</v>
      </c>
      <c r="D33" s="13">
        <v>12976</v>
      </c>
      <c r="E33" s="13">
        <v>1265</v>
      </c>
      <c r="F33" s="13">
        <v>3143</v>
      </c>
      <c r="G33" s="13">
        <v>3561</v>
      </c>
      <c r="H33" s="13">
        <v>2740</v>
      </c>
      <c r="I33" s="13">
        <v>2267</v>
      </c>
    </row>
    <row r="34" spans="1:9" ht="12.75">
      <c r="A34" s="13" t="s">
        <v>49</v>
      </c>
      <c r="B34" s="13" t="s">
        <v>79</v>
      </c>
      <c r="C34" s="13">
        <v>7221</v>
      </c>
      <c r="D34" s="13">
        <v>7997</v>
      </c>
      <c r="E34" s="13">
        <v>821</v>
      </c>
      <c r="F34" s="13">
        <v>1916</v>
      </c>
      <c r="G34" s="13">
        <v>2431</v>
      </c>
      <c r="H34" s="13">
        <v>1565</v>
      </c>
      <c r="I34" s="13">
        <v>1264</v>
      </c>
    </row>
    <row r="35" spans="1:9" ht="12.75">
      <c r="A35" s="13" t="s">
        <v>76</v>
      </c>
      <c r="B35" s="13" t="s">
        <v>84</v>
      </c>
      <c r="C35" s="13">
        <v>7161</v>
      </c>
      <c r="D35" s="13">
        <v>8323</v>
      </c>
      <c r="E35" s="13">
        <v>1250</v>
      </c>
      <c r="F35" s="13">
        <v>2225</v>
      </c>
      <c r="G35" s="13">
        <v>2221</v>
      </c>
      <c r="H35" s="13">
        <v>1553</v>
      </c>
      <c r="I35" s="13">
        <v>1074</v>
      </c>
    </row>
    <row r="36" spans="1:9" ht="12.75">
      <c r="A36" s="13" t="s">
        <v>9</v>
      </c>
      <c r="B36" s="13" t="s">
        <v>35</v>
      </c>
      <c r="C36" s="13">
        <v>8942</v>
      </c>
      <c r="D36" s="13">
        <v>9570</v>
      </c>
      <c r="E36" s="13">
        <v>935</v>
      </c>
      <c r="F36" s="13">
        <v>2570</v>
      </c>
      <c r="G36" s="13">
        <v>2694</v>
      </c>
      <c r="H36" s="13">
        <v>1894</v>
      </c>
      <c r="I36" s="13">
        <v>1477</v>
      </c>
    </row>
    <row r="37" spans="1:9" ht="12.75">
      <c r="A37" s="13" t="s">
        <v>73</v>
      </c>
      <c r="B37" s="13" t="s">
        <v>78</v>
      </c>
      <c r="C37" s="13">
        <v>10081</v>
      </c>
      <c r="D37" s="13">
        <v>11758</v>
      </c>
      <c r="E37" s="13">
        <v>1113</v>
      </c>
      <c r="F37" s="13">
        <v>2598</v>
      </c>
      <c r="G37" s="13">
        <v>3343</v>
      </c>
      <c r="H37" s="13">
        <v>2723</v>
      </c>
      <c r="I37" s="13">
        <v>1981</v>
      </c>
    </row>
    <row r="38" spans="1:9" ht="12.75">
      <c r="A38" s="13" t="s">
        <v>29</v>
      </c>
      <c r="B38" s="13" t="s">
        <v>75</v>
      </c>
      <c r="C38" s="13">
        <v>5939</v>
      </c>
      <c r="D38" s="13">
        <v>6863</v>
      </c>
      <c r="E38" s="13">
        <v>535</v>
      </c>
      <c r="F38" s="13">
        <v>1421</v>
      </c>
      <c r="G38" s="13">
        <v>1933</v>
      </c>
      <c r="H38" s="13">
        <v>1504</v>
      </c>
      <c r="I38" s="13">
        <v>1470</v>
      </c>
    </row>
    <row r="39" spans="1:9" ht="12.75">
      <c r="A39" s="13" t="s">
        <v>68</v>
      </c>
      <c r="B39" s="13" t="s">
        <v>14</v>
      </c>
      <c r="C39" s="13">
        <v>13684</v>
      </c>
      <c r="D39" s="13">
        <v>14624</v>
      </c>
      <c r="E39" s="13">
        <v>1833</v>
      </c>
      <c r="F39" s="13">
        <v>4108</v>
      </c>
      <c r="G39" s="13">
        <v>3851</v>
      </c>
      <c r="H39" s="13">
        <v>2682</v>
      </c>
      <c r="I39" s="13">
        <v>2150</v>
      </c>
    </row>
    <row r="40" spans="1:9" ht="12.75">
      <c r="A40" s="13" t="s">
        <v>19</v>
      </c>
      <c r="B40" s="13" t="s">
        <v>81</v>
      </c>
      <c r="C40" s="13">
        <v>6227</v>
      </c>
      <c r="D40" s="13">
        <v>6502</v>
      </c>
      <c r="E40" s="13">
        <v>887</v>
      </c>
      <c r="F40" s="13">
        <v>1787</v>
      </c>
      <c r="G40" s="13">
        <v>1842</v>
      </c>
      <c r="H40" s="13">
        <v>1103</v>
      </c>
      <c r="I40" s="13">
        <v>883</v>
      </c>
    </row>
    <row r="41" spans="1:9" ht="12.75">
      <c r="A41" s="13" t="s">
        <v>48</v>
      </c>
      <c r="B41" s="13" t="s">
        <v>17</v>
      </c>
      <c r="C41" s="13">
        <v>6236</v>
      </c>
      <c r="D41" s="13">
        <v>7166</v>
      </c>
      <c r="E41" s="13">
        <v>601</v>
      </c>
      <c r="F41" s="13">
        <v>1557</v>
      </c>
      <c r="G41" s="13">
        <v>2041</v>
      </c>
      <c r="H41" s="13">
        <v>1654</v>
      </c>
      <c r="I41" s="13">
        <v>1313</v>
      </c>
    </row>
    <row r="42" spans="1:9" ht="12.75">
      <c r="A42" s="13" t="s">
        <v>59</v>
      </c>
      <c r="B42" s="13" t="s">
        <v>80</v>
      </c>
      <c r="C42" s="13">
        <v>7133</v>
      </c>
      <c r="D42" s="13">
        <v>8079</v>
      </c>
      <c r="E42" s="13">
        <v>692</v>
      </c>
      <c r="F42" s="13">
        <v>1693</v>
      </c>
      <c r="G42" s="13">
        <v>2420</v>
      </c>
      <c r="H42" s="13">
        <v>1880</v>
      </c>
      <c r="I42" s="13">
        <v>1394</v>
      </c>
    </row>
    <row r="43" spans="1:9" ht="12.75">
      <c r="A43" s="13" t="s">
        <v>63</v>
      </c>
      <c r="B43" s="13" t="s">
        <v>31</v>
      </c>
      <c r="C43" s="13">
        <v>6515</v>
      </c>
      <c r="D43" s="13">
        <v>6957</v>
      </c>
      <c r="E43" s="13">
        <v>750</v>
      </c>
      <c r="F43" s="13">
        <v>1754</v>
      </c>
      <c r="G43" s="13">
        <v>1939</v>
      </c>
      <c r="H43" s="13">
        <v>1419</v>
      </c>
      <c r="I43" s="13">
        <v>1095</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2020-12-08T13:25:28Z</dcterms:modified>
  <cp:category/>
  <cp:version/>
  <cp:contentType/>
  <cp:contentStatus/>
</cp:coreProperties>
</file>