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<sst xmlns="http://schemas.openxmlformats.org/spreadsheetml/2006/main" count="201" uniqueCount="108">
  <si>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</si>
  <si>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</si>
  <si>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</si>
  <si>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</si>
  <si>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</si>
  <si>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</si>
  <si>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</si>
  <si>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</si>
  <si>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</si>
  <si>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</si>
  <si>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</si>
  <si>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</si>
  <si>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</si>
  <si>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</si>
  <si>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</si>
  <si>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</si>
  <si>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</si>
  <si>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</si>
  <si>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</si>
  <si>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</si>
  <si>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</si>
  <si>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</si>
  <si>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</si>
  <si>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</si>
  <si>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</si>
  <si>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</si>
  <si>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</si>
  <si>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</si>
  <si>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</si>
  <si>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</si>
  <si>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</si>
  <si>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</si>
  <si>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</si>
  <si>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</si>
  <si>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</si>
  <si>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</si>
  <si>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</si>
  <si>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</si>
  <si>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</si>
  <si>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</si>
  <si>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</si>
  <si>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</si>
  <si>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</si>
  <si>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</si>
  <si>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</si>
  <si>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</si>
  <si>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</si>
  <si>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</si>
  <si>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</si>
  <si>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</si>
  <si>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</si>
  <si>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</si>
  <si>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</si>
  <si>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</si>
  <si>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</si>
  <si>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</si>
  <si>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</si>
  <si>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</si>
  <si>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</si>
  <si>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</si>
  <si>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</si>
  <si>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</si>
  <si>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</si>
  <si>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</si>
  <si>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</si>
  <si>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</si>
  <si>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</si>
  <si>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</si>
  <si>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</si>
  <si>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</si>
  <si>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</si>
  <si>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</si>
  <si>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</si>
  <si>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</si>
  <si>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</si>
  <si>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</si>
  <si>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</si>
  <si>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</si>
  <si>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</si>
  <si>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</si>
  <si>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</si>
  <si>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</si>
  <si>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</si>
  <si>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</si>
  <si>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</si>
  <si>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</si>
  <si>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</si>
  <si>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</si>
  <si>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</si>
  <si>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</si>
  <si>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</si>
  <si>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</si>
  <si>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</si>
  <si>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</si>
  <si>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</si>
  <si>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</si>
  <si>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</si>
  <si>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</si>
  <si>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</si>
  <si>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</si>
  <si>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</si>
  <si>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</si>
  <si>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</si>
  <si>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</si>
  <si>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</si>
  <si>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</si>
  <si>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</si>
  <si>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31.03.2020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</si>
</sst>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spans="2:4" ht="12.75">
      <c r="B3" s="3"/>
      <c r="C3" s="4"/>
      <c r="D3" s="4"/>
    </row>
    <row r="4" spans="2:14" ht="15.75" customHeight="1">
      <c r="B4" s="22" t="s">
        <v>85</v>
      </c>
      <c r="C4" s="23" t="s">
        <v>86</v>
      </c>
      <c r="D4" s="24" t="s">
        <v>91</v>
      </c>
      <c r="E4" s="22" t="s">
        <v>92</v>
      </c>
      <c r="F4" s="22"/>
      <c r="G4" s="22"/>
      <c r="H4" s="22"/>
      <c r="I4" s="22"/>
      <c r="J4" s="22"/>
      <c r="K4" s="22"/>
      <c r="L4" s="22"/>
      <c r="M4" s="22"/>
      <c r="N4" s="22"/>
    </row>
    <row r="5" spans="1:14" ht="15.75" customHeight="1">
      <c r="A5" s="2" t="s">
        <v>39</v>
      </c>
      <c r="B5" s="22"/>
      <c r="C5" s="23"/>
      <c r="D5" s="24"/>
      <c r="E5" s="22" t="s">
        <v>96</v>
      </c>
      <c r="F5" s="22"/>
      <c r="G5" s="22" t="s">
        <v>87</v>
      </c>
      <c r="H5" s="22"/>
      <c r="I5" s="22" t="s">
        <v>88</v>
      </c>
      <c r="J5" s="22"/>
      <c r="K5" s="22" t="s">
        <v>89</v>
      </c>
      <c r="L5" s="22"/>
      <c r="M5" s="22" t="s">
        <v>90</v>
      </c>
      <c r="N5" s="22"/>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15042</v>
      </c>
      <c r="D7" s="9">
        <f>E7+G7+I7+K7+M7</f>
        <v>17932</v>
      </c>
      <c r="E7" s="9">
        <f>man!E2</f>
        <v>1672</v>
      </c>
      <c r="F7" s="12">
        <f>E7/D7*100</f>
        <v>9.32411331697524</v>
      </c>
      <c r="G7" s="9">
        <f>man!F2</f>
        <v>4935</v>
      </c>
      <c r="H7" s="12">
        <f>G7/D7*100</f>
        <v>27.520633504349767</v>
      </c>
      <c r="I7" s="9">
        <f>man!G2</f>
        <v>5280</v>
      </c>
      <c r="J7" s="12">
        <f>I7/D7*100</f>
        <v>29.444568369395498</v>
      </c>
      <c r="K7" s="9">
        <f>man!H2</f>
        <v>3436</v>
      </c>
      <c r="L7" s="12">
        <f>K7/D7*100</f>
        <v>19.161275931296007</v>
      </c>
      <c r="M7" s="9">
        <f>man!I2</f>
        <v>2609</v>
      </c>
      <c r="N7" s="14">
        <f>M7/D7*100</f>
        <v>14.549408877983494</v>
      </c>
    </row>
    <row r="8" spans="1:14" ht="12.75">
      <c r="A8" s="1" t="s">
        <v>47</v>
      </c>
      <c r="B8" s="8" t="s">
        <v>11</v>
      </c>
      <c r="C8" s="9">
        <f>man!C3</f>
        <v>20645</v>
      </c>
      <c r="D8" s="9">
        <f aca="true" t="shared" si="0" ref="D8:D48">E8+G8+I8+K8+M8</f>
        <v>24600</v>
      </c>
      <c r="E8" s="9">
        <f>man!E3</f>
        <v>2168</v>
      </c>
      <c r="F8" s="12">
        <f aca="true" t="shared" si="1" ref="F8:F49">E8/D8*100</f>
        <v>8.8130081300813</v>
      </c>
      <c r="G8" s="9">
        <f>man!F3</f>
        <v>6436</v>
      </c>
      <c r="H8" s="12">
        <f aca="true" t="shared" si="2" ref="H8:H49">G8/D8*100</f>
        <v>26.162601626016258</v>
      </c>
      <c r="I8" s="9">
        <f>man!G3</f>
        <v>7341</v>
      </c>
      <c r="J8" s="12">
        <f aca="true" t="shared" si="3" ref="J8:J49">I8/D8*100</f>
        <v>29.841463414634145</v>
      </c>
      <c r="K8" s="9">
        <f>man!H3</f>
        <v>4910</v>
      </c>
      <c r="L8" s="12">
        <f aca="true" t="shared" si="4" ref="L8:L49">K8/D8*100</f>
        <v>19.959349593495933</v>
      </c>
      <c r="M8" s="9">
        <f>man!I3</f>
        <v>3745</v>
      </c>
      <c r="N8" s="14">
        <f aca="true" t="shared" si="5" ref="N8:N49">M8/D8*100</f>
        <v>15.223577235772357</v>
      </c>
    </row>
    <row r="9" spans="1:14" ht="12.75">
      <c r="A9" s="1" t="s">
        <v>58</v>
      </c>
      <c r="B9" s="8" t="s">
        <v>13</v>
      </c>
      <c r="C9" s="9">
        <f>man!C4</f>
        <v>28494</v>
      </c>
      <c r="D9" s="9">
        <f t="shared" si="0"/>
        <v>34095</v>
      </c>
      <c r="E9" s="9">
        <f>man!E4</f>
        <v>3218</v>
      </c>
      <c r="F9" s="12">
        <f t="shared" si="1"/>
        <v>9.438334066578676</v>
      </c>
      <c r="G9" s="9">
        <f>man!F4</f>
        <v>9016</v>
      </c>
      <c r="H9" s="12">
        <f t="shared" si="2"/>
        <v>26.44376008212348</v>
      </c>
      <c r="I9" s="9">
        <f>man!G4</f>
        <v>10084</v>
      </c>
      <c r="J9" s="12">
        <f t="shared" si="3"/>
        <v>29.576184191230386</v>
      </c>
      <c r="K9" s="9">
        <f>man!H4</f>
        <v>6682</v>
      </c>
      <c r="L9" s="12">
        <f t="shared" si="4"/>
        <v>19.598181551547146</v>
      </c>
      <c r="M9" s="9">
        <f>man!I4</f>
        <v>5095</v>
      </c>
      <c r="N9" s="14">
        <f t="shared" si="5"/>
        <v>14.943540108520311</v>
      </c>
    </row>
    <row r="10" spans="1:14" ht="12.75">
      <c r="A10" s="1" t="s">
        <v>2</v>
      </c>
      <c r="B10" s="8" t="s">
        <v>62</v>
      </c>
      <c r="C10" s="9">
        <f>man!C5</f>
        <v>19378</v>
      </c>
      <c r="D10" s="9">
        <f t="shared" si="0"/>
        <v>23537</v>
      </c>
      <c r="E10" s="9">
        <f>man!E5</f>
        <v>1893</v>
      </c>
      <c r="F10" s="12">
        <f t="shared" si="1"/>
        <v>8.042656243361517</v>
      </c>
      <c r="G10" s="9">
        <f>man!F5</f>
        <v>6042</v>
      </c>
      <c r="H10" s="12">
        <f t="shared" si="2"/>
        <v>25.67022135361346</v>
      </c>
      <c r="I10" s="9">
        <f>man!G5</f>
        <v>6698</v>
      </c>
      <c r="J10" s="12">
        <f t="shared" si="3"/>
        <v>28.457322513489398</v>
      </c>
      <c r="K10" s="9">
        <f>man!H5</f>
        <v>5127</v>
      </c>
      <c r="L10" s="12">
        <f t="shared" si="4"/>
        <v>21.78272507116455</v>
      </c>
      <c r="M10" s="9">
        <f>man!I5</f>
        <v>3777</v>
      </c>
      <c r="N10" s="14">
        <f t="shared" si="5"/>
        <v>16.047074818371076</v>
      </c>
    </row>
    <row r="11" spans="1:14" ht="12.75">
      <c r="A11" s="1" t="s">
        <v>1</v>
      </c>
      <c r="B11" s="8" t="s">
        <v>60</v>
      </c>
      <c r="C11" s="9">
        <f>man!C6</f>
        <v>33517</v>
      </c>
      <c r="D11" s="9">
        <f t="shared" si="0"/>
        <v>39307</v>
      </c>
      <c r="E11" s="9">
        <f>man!E6</f>
        <v>3433</v>
      </c>
      <c r="F11" s="12">
        <f t="shared" si="1"/>
        <v>8.733813315694405</v>
      </c>
      <c r="G11" s="9">
        <f>man!F6</f>
        <v>10335</v>
      </c>
      <c r="H11" s="12">
        <f t="shared" si="2"/>
        <v>26.293026687358484</v>
      </c>
      <c r="I11" s="9">
        <f>man!G6</f>
        <v>11959</v>
      </c>
      <c r="J11" s="12">
        <f t="shared" si="3"/>
        <v>30.424606304220625</v>
      </c>
      <c r="K11" s="9">
        <f>man!H6</f>
        <v>7812</v>
      </c>
      <c r="L11" s="12">
        <f t="shared" si="4"/>
        <v>19.87432263973338</v>
      </c>
      <c r="M11" s="9">
        <f>man!I6</f>
        <v>5768</v>
      </c>
      <c r="N11" s="14">
        <f t="shared" si="5"/>
        <v>14.674231052993106</v>
      </c>
    </row>
    <row r="12" spans="1:14" ht="12.75">
      <c r="A12" s="1" t="s">
        <v>21</v>
      </c>
      <c r="B12" s="8" t="s">
        <v>70</v>
      </c>
      <c r="C12" s="9">
        <f>man!C7</f>
        <v>12406</v>
      </c>
      <c r="D12" s="9">
        <f t="shared" si="0"/>
        <v>15294</v>
      </c>
      <c r="E12" s="9">
        <f>man!E7</f>
        <v>1876</v>
      </c>
      <c r="F12" s="12">
        <f t="shared" si="1"/>
        <v>12.266248201909246</v>
      </c>
      <c r="G12" s="9">
        <f>man!F7</f>
        <v>4451</v>
      </c>
      <c r="H12" s="12">
        <f t="shared" si="2"/>
        <v>29.10291617627828</v>
      </c>
      <c r="I12" s="9">
        <f>man!G7</f>
        <v>4197</v>
      </c>
      <c r="J12" s="12">
        <f t="shared" si="3"/>
        <v>27.44213417026285</v>
      </c>
      <c r="K12" s="9">
        <f>man!H7</f>
        <v>2782</v>
      </c>
      <c r="L12" s="12">
        <f t="shared" si="4"/>
        <v>18.19013992415326</v>
      </c>
      <c r="M12" s="9">
        <f>man!I7</f>
        <v>1988</v>
      </c>
      <c r="N12" s="14">
        <f t="shared" si="5"/>
        <v>12.998561527396365</v>
      </c>
    </row>
    <row r="13" spans="1:14" ht="12.75">
      <c r="A13" s="1" t="s">
        <v>18</v>
      </c>
      <c r="B13" s="8" t="s">
        <v>37</v>
      </c>
      <c r="C13" s="9">
        <f>man!C8</f>
        <v>7885</v>
      </c>
      <c r="D13" s="9">
        <f t="shared" si="0"/>
        <v>9427</v>
      </c>
      <c r="E13" s="9">
        <f>man!E8</f>
        <v>882</v>
      </c>
      <c r="F13" s="12">
        <f t="shared" si="1"/>
        <v>9.356104805346344</v>
      </c>
      <c r="G13" s="9">
        <f>man!F8</f>
        <v>2373</v>
      </c>
      <c r="H13" s="12">
        <f t="shared" si="2"/>
        <v>25.172377214384216</v>
      </c>
      <c r="I13" s="9">
        <f>man!G8</f>
        <v>2672</v>
      </c>
      <c r="J13" s="12">
        <f t="shared" si="3"/>
        <v>28.344117959053783</v>
      </c>
      <c r="K13" s="9">
        <f>man!H8</f>
        <v>1916</v>
      </c>
      <c r="L13" s="12">
        <f t="shared" si="4"/>
        <v>20.324599554471202</v>
      </c>
      <c r="M13" s="9">
        <f>man!I8</f>
        <v>1584</v>
      </c>
      <c r="N13" s="14">
        <f t="shared" si="5"/>
        <v>16.802800466744458</v>
      </c>
    </row>
    <row r="14" spans="1:14" ht="12.75">
      <c r="A14" s="1" t="s">
        <v>22</v>
      </c>
      <c r="B14" s="8" t="s">
        <v>74</v>
      </c>
      <c r="C14" s="9">
        <f>man!C9</f>
        <v>33254</v>
      </c>
      <c r="D14" s="9">
        <f t="shared" si="0"/>
        <v>39474</v>
      </c>
      <c r="E14" s="9">
        <f>man!E9</f>
        <v>2878</v>
      </c>
      <c r="F14" s="12">
        <f t="shared" si="1"/>
        <v>7.290875006333283</v>
      </c>
      <c r="G14" s="9">
        <f>man!F9</f>
        <v>10556</v>
      </c>
      <c r="H14" s="12">
        <f t="shared" si="2"/>
        <v>26.7416527334448</v>
      </c>
      <c r="I14" s="9">
        <f>man!G9</f>
        <v>12352</v>
      </c>
      <c r="J14" s="12">
        <f t="shared" si="3"/>
        <v>31.291483001469324</v>
      </c>
      <c r="K14" s="9">
        <f>man!H9</f>
        <v>7611</v>
      </c>
      <c r="L14" s="12">
        <f t="shared" si="4"/>
        <v>19.28104575163399</v>
      </c>
      <c r="M14" s="9">
        <f>man!I9</f>
        <v>6077</v>
      </c>
      <c r="N14" s="14">
        <f t="shared" si="5"/>
        <v>15.394943507118612</v>
      </c>
    </row>
    <row r="15" spans="1:16" ht="12.75">
      <c r="A15" s="1" t="s">
        <v>24</v>
      </c>
      <c r="B15" s="8" t="s">
        <v>71</v>
      </c>
      <c r="C15" s="9">
        <f>man!C10</f>
        <v>9765</v>
      </c>
      <c r="D15" s="9">
        <f t="shared" si="0"/>
        <v>11713</v>
      </c>
      <c r="E15" s="9">
        <f>man!E10</f>
        <v>863</v>
      </c>
      <c r="F15" s="12">
        <f t="shared" si="1"/>
        <v>7.367881840689831</v>
      </c>
      <c r="G15" s="9">
        <f>man!F10</f>
        <v>2607</v>
      </c>
      <c r="H15" s="12">
        <f t="shared" si="2"/>
        <v>22.25732092546743</v>
      </c>
      <c r="I15" s="9">
        <f>man!G10</f>
        <v>3296</v>
      </c>
      <c r="J15" s="12">
        <f t="shared" si="3"/>
        <v>28.1396738666439</v>
      </c>
      <c r="K15" s="9">
        <f>man!H10</f>
        <v>2734</v>
      </c>
      <c r="L15" s="12">
        <f t="shared" si="4"/>
        <v>23.341586271663964</v>
      </c>
      <c r="M15" s="9">
        <f>man!I10</f>
        <v>2213</v>
      </c>
      <c r="N15" s="14">
        <f t="shared" si="5"/>
        <v>18.893537095534878</v>
      </c>
      <c r="P15" s="16"/>
    </row>
    <row r="16" spans="1:14" ht="12.75">
      <c r="A16" s="1" t="s">
        <v>30</v>
      </c>
      <c r="B16" s="8" t="s">
        <v>45</v>
      </c>
      <c r="C16" s="9">
        <f>man!C11</f>
        <v>223795</v>
      </c>
      <c r="D16" s="9">
        <f t="shared" si="0"/>
        <v>258152</v>
      </c>
      <c r="E16" s="9">
        <f>man!E11</f>
        <v>16883</v>
      </c>
      <c r="F16" s="12">
        <f t="shared" si="1"/>
        <v>6.539945458489573</v>
      </c>
      <c r="G16" s="9">
        <f>man!F11</f>
        <v>70240</v>
      </c>
      <c r="H16" s="12">
        <f t="shared" si="2"/>
        <v>27.208776224859772</v>
      </c>
      <c r="I16" s="9">
        <f>man!G11</f>
        <v>81472</v>
      </c>
      <c r="J16" s="12">
        <f t="shared" si="3"/>
        <v>31.559701261272426</v>
      </c>
      <c r="K16" s="9">
        <f>man!H11</f>
        <v>51766</v>
      </c>
      <c r="L16" s="12">
        <f t="shared" si="4"/>
        <v>20.052527193281477</v>
      </c>
      <c r="M16" s="9">
        <f>man!I11</f>
        <v>37791</v>
      </c>
      <c r="N16" s="14">
        <f t="shared" si="5"/>
        <v>14.639049862096748</v>
      </c>
    </row>
    <row r="17" spans="1:14" ht="12.75">
      <c r="A17" s="1" t="s">
        <v>77</v>
      </c>
      <c r="B17" s="8" t="s">
        <v>16</v>
      </c>
      <c r="C17" s="9">
        <f>man!C12</f>
        <v>15799</v>
      </c>
      <c r="D17" s="9">
        <f t="shared" si="0"/>
        <v>19413</v>
      </c>
      <c r="E17" s="9">
        <f>man!E12</f>
        <v>1625</v>
      </c>
      <c r="F17" s="12">
        <f t="shared" si="1"/>
        <v>8.37067944161129</v>
      </c>
      <c r="G17" s="9">
        <f>man!F12</f>
        <v>4596</v>
      </c>
      <c r="H17" s="12">
        <f t="shared" si="2"/>
        <v>23.674857054551072</v>
      </c>
      <c r="I17" s="9">
        <f>man!G12</f>
        <v>5508</v>
      </c>
      <c r="J17" s="12">
        <f t="shared" si="3"/>
        <v>28.372739916550767</v>
      </c>
      <c r="K17" s="9">
        <f>man!H12</f>
        <v>3979</v>
      </c>
      <c r="L17" s="12">
        <f t="shared" si="4"/>
        <v>20.496574460413125</v>
      </c>
      <c r="M17" s="9">
        <f>man!I12</f>
        <v>3705</v>
      </c>
      <c r="N17" s="14">
        <f t="shared" si="5"/>
        <v>19.085149126873745</v>
      </c>
    </row>
    <row r="18" spans="1:14" ht="12.75">
      <c r="A18" s="1" t="s">
        <v>64</v>
      </c>
      <c r="B18" s="8" t="s">
        <v>12</v>
      </c>
      <c r="C18" s="9">
        <f>man!C13</f>
        <v>9193</v>
      </c>
      <c r="D18" s="9">
        <f t="shared" si="0"/>
        <v>10136</v>
      </c>
      <c r="E18" s="9">
        <f>man!E13</f>
        <v>870</v>
      </c>
      <c r="F18" s="12">
        <f t="shared" si="1"/>
        <v>8.583267561168114</v>
      </c>
      <c r="G18" s="9">
        <f>man!F13</f>
        <v>2529</v>
      </c>
      <c r="H18" s="12">
        <f t="shared" si="2"/>
        <v>24.95067087608524</v>
      </c>
      <c r="I18" s="9">
        <f>man!G13</f>
        <v>2819</v>
      </c>
      <c r="J18" s="12">
        <f t="shared" si="3"/>
        <v>27.81176006314128</v>
      </c>
      <c r="K18" s="9">
        <f>man!H13</f>
        <v>2204</v>
      </c>
      <c r="L18" s="12">
        <f t="shared" si="4"/>
        <v>21.744277821625886</v>
      </c>
      <c r="M18" s="9">
        <f>man!I13</f>
        <v>1714</v>
      </c>
      <c r="N18" s="14">
        <f t="shared" si="5"/>
        <v>16.91002367797948</v>
      </c>
    </row>
    <row r="19" spans="1:14" ht="12.75">
      <c r="A19" s="1" t="s">
        <v>38</v>
      </c>
      <c r="B19" s="8" t="s">
        <v>3</v>
      </c>
      <c r="C19" s="9">
        <f>man!C14</f>
        <v>8470</v>
      </c>
      <c r="D19" s="9">
        <f t="shared" si="0"/>
        <v>9750</v>
      </c>
      <c r="E19" s="9">
        <f>man!E14</f>
        <v>961</v>
      </c>
      <c r="F19" s="12">
        <f t="shared" si="1"/>
        <v>9.856410256410257</v>
      </c>
      <c r="G19" s="9">
        <f>man!F14</f>
        <v>2459</v>
      </c>
      <c r="H19" s="12">
        <f t="shared" si="2"/>
        <v>25.22051282051282</v>
      </c>
      <c r="I19" s="9">
        <f>man!G14</f>
        <v>2717</v>
      </c>
      <c r="J19" s="12">
        <f t="shared" si="3"/>
        <v>27.866666666666667</v>
      </c>
      <c r="K19" s="9">
        <f>man!H14</f>
        <v>2039</v>
      </c>
      <c r="L19" s="12">
        <f t="shared" si="4"/>
        <v>20.912820512820513</v>
      </c>
      <c r="M19" s="9">
        <f>man!I14</f>
        <v>1574</v>
      </c>
      <c r="N19" s="14">
        <f t="shared" si="5"/>
        <v>16.143589743589743</v>
      </c>
    </row>
    <row r="20" spans="1:14" ht="12.75">
      <c r="A20" s="1" t="s">
        <v>51</v>
      </c>
      <c r="B20" s="8" t="s">
        <v>43</v>
      </c>
      <c r="C20" s="9">
        <f>man!C15</f>
        <v>55895</v>
      </c>
      <c r="D20" s="9">
        <f t="shared" si="0"/>
        <v>69078</v>
      </c>
      <c r="E20" s="9">
        <f>man!E15</f>
        <v>6159</v>
      </c>
      <c r="F20" s="12">
        <f t="shared" si="1"/>
        <v>8.916007990966733</v>
      </c>
      <c r="G20" s="9">
        <f>man!F15</f>
        <v>21133</v>
      </c>
      <c r="H20" s="12">
        <f t="shared" si="2"/>
        <v>30.592952893830162</v>
      </c>
      <c r="I20" s="9">
        <f>man!G15</f>
        <v>20310</v>
      </c>
      <c r="J20" s="12">
        <f t="shared" si="3"/>
        <v>29.401546078346218</v>
      </c>
      <c r="K20" s="9">
        <f>man!H15</f>
        <v>12680</v>
      </c>
      <c r="L20" s="12">
        <f t="shared" si="4"/>
        <v>18.35606126407829</v>
      </c>
      <c r="M20" s="9">
        <f>man!I15</f>
        <v>8796</v>
      </c>
      <c r="N20" s="14">
        <f t="shared" si="5"/>
        <v>12.733431772778598</v>
      </c>
    </row>
    <row r="21" spans="1:14" ht="12.75">
      <c r="A21" s="1" t="s">
        <v>23</v>
      </c>
      <c r="B21" s="8" t="s">
        <v>40</v>
      </c>
      <c r="C21" s="9">
        <f>man!C16</f>
        <v>39990</v>
      </c>
      <c r="D21" s="9">
        <f t="shared" si="0"/>
        <v>46816</v>
      </c>
      <c r="E21" s="9">
        <f>man!E16</f>
        <v>3862</v>
      </c>
      <c r="F21" s="12">
        <f t="shared" si="1"/>
        <v>8.249316473000684</v>
      </c>
      <c r="G21" s="9">
        <f>man!F16</f>
        <v>13006</v>
      </c>
      <c r="H21" s="12">
        <f t="shared" si="2"/>
        <v>27.7811004784689</v>
      </c>
      <c r="I21" s="9">
        <f>man!G16</f>
        <v>13629</v>
      </c>
      <c r="J21" s="12">
        <f t="shared" si="3"/>
        <v>29.111842105263158</v>
      </c>
      <c r="K21" s="9">
        <f>man!H16</f>
        <v>9152</v>
      </c>
      <c r="L21" s="12">
        <f t="shared" si="4"/>
        <v>19.548872180451127</v>
      </c>
      <c r="M21" s="9">
        <f>man!I16</f>
        <v>7167</v>
      </c>
      <c r="N21" s="14">
        <f t="shared" si="5"/>
        <v>15.30886876281613</v>
      </c>
    </row>
    <row r="22" spans="1:14" ht="12.75">
      <c r="A22" s="1" t="s">
        <v>53</v>
      </c>
      <c r="B22" s="8" t="s">
        <v>4</v>
      </c>
      <c r="C22" s="9">
        <f>man!C17</f>
        <v>6005</v>
      </c>
      <c r="D22" s="9">
        <f t="shared" si="0"/>
        <v>7683</v>
      </c>
      <c r="E22" s="9">
        <f>man!E17</f>
        <v>522</v>
      </c>
      <c r="F22" s="12">
        <f t="shared" si="1"/>
        <v>6.794221007418977</v>
      </c>
      <c r="G22" s="9">
        <f>man!F17</f>
        <v>1841</v>
      </c>
      <c r="H22" s="12">
        <f t="shared" si="2"/>
        <v>23.961994012755433</v>
      </c>
      <c r="I22" s="9">
        <f>man!G17</f>
        <v>2388</v>
      </c>
      <c r="J22" s="12">
        <f t="shared" si="3"/>
        <v>31.081608746583367</v>
      </c>
      <c r="K22" s="9">
        <f>man!H17</f>
        <v>1641</v>
      </c>
      <c r="L22" s="12">
        <f t="shared" si="4"/>
        <v>21.358844201483794</v>
      </c>
      <c r="M22" s="9">
        <f>man!I17</f>
        <v>1291</v>
      </c>
      <c r="N22" s="14">
        <f t="shared" si="5"/>
        <v>16.803332031758426</v>
      </c>
    </row>
    <row r="23" spans="1:14" ht="12.75">
      <c r="A23" s="1" t="s">
        <v>8</v>
      </c>
      <c r="B23" s="8" t="s">
        <v>36</v>
      </c>
      <c r="C23" s="9">
        <f>man!C18</f>
        <v>14911</v>
      </c>
      <c r="D23" s="9">
        <f t="shared" si="0"/>
        <v>17227</v>
      </c>
      <c r="E23" s="9">
        <f>man!E18</f>
        <v>1763</v>
      </c>
      <c r="F23" s="12">
        <f t="shared" si="1"/>
        <v>10.233935101874964</v>
      </c>
      <c r="G23" s="9">
        <f>man!F18</f>
        <v>4823</v>
      </c>
      <c r="H23" s="12">
        <f t="shared" si="2"/>
        <v>27.996749288906948</v>
      </c>
      <c r="I23" s="9">
        <f>man!G18</f>
        <v>4891</v>
      </c>
      <c r="J23" s="12">
        <f t="shared" si="3"/>
        <v>28.391478493063214</v>
      </c>
      <c r="K23" s="9">
        <f>man!H18</f>
        <v>3123</v>
      </c>
      <c r="L23" s="12">
        <f t="shared" si="4"/>
        <v>18.128519185000293</v>
      </c>
      <c r="M23" s="9">
        <f>man!I18</f>
        <v>2627</v>
      </c>
      <c r="N23" s="14">
        <f t="shared" si="5"/>
        <v>15.249317931154582</v>
      </c>
    </row>
    <row r="24" spans="1:14" ht="12.75">
      <c r="A24" s="1" t="s">
        <v>69</v>
      </c>
      <c r="B24" s="8" t="s">
        <v>42</v>
      </c>
      <c r="C24" s="9">
        <f>man!C19</f>
        <v>27180</v>
      </c>
      <c r="D24" s="9">
        <f t="shared" si="0"/>
        <v>31634</v>
      </c>
      <c r="E24" s="9">
        <f>man!E19</f>
        <v>3109</v>
      </c>
      <c r="F24" s="12">
        <f t="shared" si="1"/>
        <v>9.82803312891193</v>
      </c>
      <c r="G24" s="9">
        <f>man!F19</f>
        <v>8825</v>
      </c>
      <c r="H24" s="12">
        <f t="shared" si="2"/>
        <v>27.897199216033382</v>
      </c>
      <c r="I24" s="9">
        <f>man!G19</f>
        <v>9123</v>
      </c>
      <c r="J24" s="12">
        <f t="shared" si="3"/>
        <v>28.83922362015553</v>
      </c>
      <c r="K24" s="9">
        <f>man!H19</f>
        <v>5996</v>
      </c>
      <c r="L24" s="12">
        <f t="shared" si="4"/>
        <v>18.95428968831005</v>
      </c>
      <c r="M24" s="9">
        <f>man!I19</f>
        <v>4581</v>
      </c>
      <c r="N24" s="14">
        <f t="shared" si="5"/>
        <v>14.481254346589111</v>
      </c>
    </row>
    <row r="25" spans="1:14" ht="12.75">
      <c r="A25" s="1" t="s">
        <v>6</v>
      </c>
      <c r="B25" s="8" t="s">
        <v>57</v>
      </c>
      <c r="C25" s="9">
        <f>man!C20</f>
        <v>19525</v>
      </c>
      <c r="D25" s="9">
        <f t="shared" si="0"/>
        <v>24099</v>
      </c>
      <c r="E25" s="9">
        <f>man!E20</f>
        <v>2303</v>
      </c>
      <c r="F25" s="12">
        <f t="shared" si="1"/>
        <v>9.556413129175484</v>
      </c>
      <c r="G25" s="9">
        <f>man!F20</f>
        <v>6546</v>
      </c>
      <c r="H25" s="12">
        <f t="shared" si="2"/>
        <v>27.162952819619075</v>
      </c>
      <c r="I25" s="9">
        <f>man!G20</f>
        <v>7052</v>
      </c>
      <c r="J25" s="12">
        <f t="shared" si="3"/>
        <v>29.262625005186937</v>
      </c>
      <c r="K25" s="9">
        <f>man!H20</f>
        <v>4736</v>
      </c>
      <c r="L25" s="12">
        <f t="shared" si="4"/>
        <v>19.652267728951408</v>
      </c>
      <c r="M25" s="9">
        <f>man!I20</f>
        <v>3462</v>
      </c>
      <c r="N25" s="14">
        <f t="shared" si="5"/>
        <v>14.3657413170671</v>
      </c>
    </row>
    <row r="26" spans="1:14" ht="12.75">
      <c r="A26" s="1" t="s">
        <v>10</v>
      </c>
      <c r="B26" s="8" t="s">
        <v>65</v>
      </c>
      <c r="C26" s="9">
        <f>man!C21</f>
        <v>9808</v>
      </c>
      <c r="D26" s="9">
        <f t="shared" si="0"/>
        <v>10755</v>
      </c>
      <c r="E26" s="9">
        <f>man!E21</f>
        <v>1336</v>
      </c>
      <c r="F26" s="12">
        <f t="shared" si="1"/>
        <v>12.422129242212925</v>
      </c>
      <c r="G26" s="9">
        <f>man!F21</f>
        <v>3054</v>
      </c>
      <c r="H26" s="12">
        <f t="shared" si="2"/>
        <v>28.396094839609482</v>
      </c>
      <c r="I26" s="9">
        <f>man!G21</f>
        <v>2845</v>
      </c>
      <c r="J26" s="12">
        <f t="shared" si="3"/>
        <v>26.452812645281266</v>
      </c>
      <c r="K26" s="9">
        <f>man!H21</f>
        <v>1998</v>
      </c>
      <c r="L26" s="12">
        <f t="shared" si="4"/>
        <v>18.577405857740587</v>
      </c>
      <c r="M26" s="9">
        <f>man!I21</f>
        <v>1522</v>
      </c>
      <c r="N26" s="14">
        <f t="shared" si="5"/>
        <v>14.151557415155741</v>
      </c>
    </row>
    <row r="27" spans="1:14" ht="12.75">
      <c r="A27" s="1" t="s">
        <v>61</v>
      </c>
      <c r="B27" s="8" t="s">
        <v>25</v>
      </c>
      <c r="C27" s="9">
        <f>man!C22</f>
        <v>11221</v>
      </c>
      <c r="D27" s="9">
        <f t="shared" si="0"/>
        <v>13419</v>
      </c>
      <c r="E27" s="9">
        <f>man!E22</f>
        <v>1571</v>
      </c>
      <c r="F27" s="12">
        <f t="shared" si="1"/>
        <v>11.707280721365228</v>
      </c>
      <c r="G27" s="9">
        <f>man!F22</f>
        <v>3806</v>
      </c>
      <c r="H27" s="12">
        <f t="shared" si="2"/>
        <v>28.362769207839627</v>
      </c>
      <c r="I27" s="9">
        <f>man!G22</f>
        <v>3584</v>
      </c>
      <c r="J27" s="12">
        <f t="shared" si="3"/>
        <v>26.708398539384454</v>
      </c>
      <c r="K27" s="9">
        <f>man!H22</f>
        <v>2588</v>
      </c>
      <c r="L27" s="12">
        <f t="shared" si="4"/>
        <v>19.286086891720693</v>
      </c>
      <c r="M27" s="9">
        <f>man!I22</f>
        <v>1870</v>
      </c>
      <c r="N27" s="14">
        <f t="shared" si="5"/>
        <v>13.935464639689993</v>
      </c>
    </row>
    <row r="28" spans="1:14" ht="12.75">
      <c r="A28" s="1" t="s">
        <v>27</v>
      </c>
      <c r="B28" s="8" t="s">
        <v>41</v>
      </c>
      <c r="C28" s="9">
        <f>man!C23</f>
        <v>10849</v>
      </c>
      <c r="D28" s="9">
        <f t="shared" si="0"/>
        <v>13904</v>
      </c>
      <c r="E28" s="9">
        <f>man!E23</f>
        <v>845</v>
      </c>
      <c r="F28" s="12">
        <f t="shared" si="1"/>
        <v>6.077387802071346</v>
      </c>
      <c r="G28" s="9">
        <f>man!F23</f>
        <v>3213</v>
      </c>
      <c r="H28" s="12">
        <f t="shared" si="2"/>
        <v>23.108457997698505</v>
      </c>
      <c r="I28" s="9">
        <f>man!G23</f>
        <v>4502</v>
      </c>
      <c r="J28" s="12">
        <f t="shared" si="3"/>
        <v>32.37917146144994</v>
      </c>
      <c r="K28" s="9">
        <f>man!H23</f>
        <v>3092</v>
      </c>
      <c r="L28" s="12">
        <f t="shared" si="4"/>
        <v>22.23820483314154</v>
      </c>
      <c r="M28" s="9">
        <f>man!I23</f>
        <v>2252</v>
      </c>
      <c r="N28" s="14">
        <f t="shared" si="5"/>
        <v>16.196777905638665</v>
      </c>
    </row>
    <row r="29" spans="1:14" ht="12.75">
      <c r="A29" s="1" t="s">
        <v>46</v>
      </c>
      <c r="B29" s="8" t="s">
        <v>56</v>
      </c>
      <c r="C29" s="9">
        <f>man!C24</f>
        <v>16438</v>
      </c>
      <c r="D29" s="9">
        <f t="shared" si="0"/>
        <v>19301</v>
      </c>
      <c r="E29" s="9">
        <f>man!E24</f>
        <v>1684</v>
      </c>
      <c r="F29" s="12">
        <f t="shared" si="1"/>
        <v>8.724936531785918</v>
      </c>
      <c r="G29" s="9">
        <f>man!F24</f>
        <v>4667</v>
      </c>
      <c r="H29" s="12">
        <f t="shared" si="2"/>
        <v>24.18009429563235</v>
      </c>
      <c r="I29" s="9">
        <f>man!G24</f>
        <v>5460</v>
      </c>
      <c r="J29" s="12">
        <f t="shared" si="3"/>
        <v>28.288689705196624</v>
      </c>
      <c r="K29" s="9">
        <f>man!H24</f>
        <v>4405</v>
      </c>
      <c r="L29" s="12">
        <f t="shared" si="4"/>
        <v>22.82265167607896</v>
      </c>
      <c r="M29" s="9">
        <f>man!I24</f>
        <v>3085</v>
      </c>
      <c r="N29" s="14">
        <f t="shared" si="5"/>
        <v>15.983627791306148</v>
      </c>
    </row>
    <row r="30" spans="1:14" ht="12.75">
      <c r="A30" s="1" t="s">
        <v>5</v>
      </c>
      <c r="B30" s="8" t="s">
        <v>33</v>
      </c>
      <c r="C30" s="9">
        <f>man!C25</f>
        <v>7129</v>
      </c>
      <c r="D30" s="9">
        <f t="shared" si="0"/>
        <v>8221</v>
      </c>
      <c r="E30" s="9">
        <f>man!E25</f>
        <v>789</v>
      </c>
      <c r="F30" s="12">
        <f t="shared" si="1"/>
        <v>9.597372582410898</v>
      </c>
      <c r="G30" s="9">
        <f>man!F25</f>
        <v>2034</v>
      </c>
      <c r="H30" s="12">
        <f t="shared" si="2"/>
        <v>24.741515630701862</v>
      </c>
      <c r="I30" s="9">
        <f>man!G25</f>
        <v>2298</v>
      </c>
      <c r="J30" s="12">
        <f t="shared" si="3"/>
        <v>27.952803795158736</v>
      </c>
      <c r="K30" s="9">
        <f>man!H25</f>
        <v>1772</v>
      </c>
      <c r="L30" s="12">
        <f t="shared" si="4"/>
        <v>21.554555406884806</v>
      </c>
      <c r="M30" s="9">
        <f>man!I25</f>
        <v>1328</v>
      </c>
      <c r="N30" s="14">
        <f t="shared" si="5"/>
        <v>16.15375258484369</v>
      </c>
    </row>
    <row r="31" spans="1:14" ht="12.75">
      <c r="A31" s="1" t="s">
        <v>83</v>
      </c>
      <c r="B31" s="8" t="s">
        <v>44</v>
      </c>
      <c r="C31" s="9">
        <f>man!C26</f>
        <v>32717</v>
      </c>
      <c r="D31" s="9">
        <f t="shared" si="0"/>
        <v>37776</v>
      </c>
      <c r="E31" s="9">
        <f>man!E26</f>
        <v>3687</v>
      </c>
      <c r="F31" s="12">
        <f t="shared" si="1"/>
        <v>9.760165184243965</v>
      </c>
      <c r="G31" s="9">
        <f>man!F26</f>
        <v>11724</v>
      </c>
      <c r="H31" s="12">
        <f t="shared" si="2"/>
        <v>31.035578144853876</v>
      </c>
      <c r="I31" s="9">
        <f>man!G26</f>
        <v>11559</v>
      </c>
      <c r="J31" s="12">
        <f t="shared" si="3"/>
        <v>30.59879288437103</v>
      </c>
      <c r="K31" s="9">
        <f>man!H26</f>
        <v>6269</v>
      </c>
      <c r="L31" s="12">
        <f t="shared" si="4"/>
        <v>16.595192714951292</v>
      </c>
      <c r="M31" s="9">
        <f>man!I26</f>
        <v>4537</v>
      </c>
      <c r="N31" s="14">
        <f t="shared" si="5"/>
        <v>12.01027107157984</v>
      </c>
    </row>
    <row r="32" spans="1:14" ht="12.75">
      <c r="A32" s="1" t="s">
        <v>67</v>
      </c>
      <c r="B32" s="8" t="s">
        <v>50</v>
      </c>
      <c r="C32" s="9">
        <f>man!C27</f>
        <v>45763</v>
      </c>
      <c r="D32" s="9">
        <f t="shared" si="0"/>
        <v>51535</v>
      </c>
      <c r="E32" s="9">
        <f>man!E27</f>
        <v>4599</v>
      </c>
      <c r="F32" s="12">
        <f t="shared" si="1"/>
        <v>8.924032211118657</v>
      </c>
      <c r="G32" s="9">
        <f>man!F27</f>
        <v>15984</v>
      </c>
      <c r="H32" s="12">
        <f t="shared" si="2"/>
        <v>31.015814495003397</v>
      </c>
      <c r="I32" s="9">
        <f>man!G27</f>
        <v>16651</v>
      </c>
      <c r="J32" s="12">
        <f t="shared" si="3"/>
        <v>32.31008052779664</v>
      </c>
      <c r="K32" s="9">
        <f>man!H27</f>
        <v>8979</v>
      </c>
      <c r="L32" s="12">
        <f t="shared" si="4"/>
        <v>17.42311050742214</v>
      </c>
      <c r="M32" s="9">
        <f>man!I27</f>
        <v>5322</v>
      </c>
      <c r="N32" s="14">
        <f t="shared" si="5"/>
        <v>10.326962258659163</v>
      </c>
    </row>
    <row r="33" spans="1:14" ht="12.75">
      <c r="A33" s="1" t="s">
        <v>26</v>
      </c>
      <c r="B33" s="8" t="s">
        <v>34</v>
      </c>
      <c r="C33" s="9">
        <f>man!C28</f>
        <v>20135</v>
      </c>
      <c r="D33" s="9">
        <f t="shared" si="0"/>
        <v>23663</v>
      </c>
      <c r="E33" s="9">
        <f>man!E28</f>
        <v>2593</v>
      </c>
      <c r="F33" s="12">
        <f t="shared" si="1"/>
        <v>10.958035752017919</v>
      </c>
      <c r="G33" s="9">
        <f>man!F28</f>
        <v>6616</v>
      </c>
      <c r="H33" s="12">
        <f t="shared" si="2"/>
        <v>27.959261294003294</v>
      </c>
      <c r="I33" s="9">
        <f>man!G28</f>
        <v>6667</v>
      </c>
      <c r="J33" s="12">
        <f t="shared" si="3"/>
        <v>28.17478764315598</v>
      </c>
      <c r="K33" s="9">
        <f>man!H28</f>
        <v>4485</v>
      </c>
      <c r="L33" s="12">
        <f t="shared" si="4"/>
        <v>18.953640704897943</v>
      </c>
      <c r="M33" s="9">
        <f>man!I28</f>
        <v>3302</v>
      </c>
      <c r="N33" s="14">
        <f t="shared" si="5"/>
        <v>13.954274605924862</v>
      </c>
    </row>
    <row r="34" spans="1:14" ht="12.75">
      <c r="A34" s="1" t="s">
        <v>20</v>
      </c>
      <c r="B34" s="8" t="s">
        <v>15</v>
      </c>
      <c r="C34" s="9">
        <f>man!C29</f>
        <v>6863</v>
      </c>
      <c r="D34" s="9">
        <f t="shared" si="0"/>
        <v>7743</v>
      </c>
      <c r="E34" s="9">
        <f>man!E29</f>
        <v>773</v>
      </c>
      <c r="F34" s="12">
        <f t="shared" si="1"/>
        <v>9.983210641870075</v>
      </c>
      <c r="G34" s="9">
        <f>man!F29</f>
        <v>1944</v>
      </c>
      <c r="H34" s="12">
        <f t="shared" si="2"/>
        <v>25.10654784967067</v>
      </c>
      <c r="I34" s="9">
        <f>man!G29</f>
        <v>2173</v>
      </c>
      <c r="J34" s="12">
        <f t="shared" si="3"/>
        <v>28.064057858711095</v>
      </c>
      <c r="K34" s="9">
        <f>man!H29</f>
        <v>1594</v>
      </c>
      <c r="L34" s="12">
        <f t="shared" si="4"/>
        <v>20.586336045460417</v>
      </c>
      <c r="M34" s="9">
        <f>man!I29</f>
        <v>1259</v>
      </c>
      <c r="N34" s="14">
        <f t="shared" si="5"/>
        <v>16.259847604287746</v>
      </c>
    </row>
    <row r="35" spans="1:14" ht="12.75">
      <c r="A35" s="1" t="s">
        <v>82</v>
      </c>
      <c r="B35" s="8" t="s">
        <v>54</v>
      </c>
      <c r="C35" s="9">
        <f>man!C30</f>
        <v>22448</v>
      </c>
      <c r="D35" s="9">
        <f t="shared" si="0"/>
        <v>28048</v>
      </c>
      <c r="E35" s="9">
        <f>man!E30</f>
        <v>2548</v>
      </c>
      <c r="F35" s="12">
        <f t="shared" si="1"/>
        <v>9.084426697090702</v>
      </c>
      <c r="G35" s="9">
        <f>man!F30</f>
        <v>7129</v>
      </c>
      <c r="H35" s="12">
        <f t="shared" si="2"/>
        <v>25.41714204221335</v>
      </c>
      <c r="I35" s="9">
        <f>man!G30</f>
        <v>8377</v>
      </c>
      <c r="J35" s="12">
        <f t="shared" si="3"/>
        <v>29.866657159155736</v>
      </c>
      <c r="K35" s="9">
        <f>man!H30</f>
        <v>5940</v>
      </c>
      <c r="L35" s="12">
        <f t="shared" si="4"/>
        <v>21.177980604677696</v>
      </c>
      <c r="M35" s="9">
        <f>man!I30</f>
        <v>4054</v>
      </c>
      <c r="N35" s="14">
        <f t="shared" si="5"/>
        <v>14.453793496862522</v>
      </c>
    </row>
    <row r="36" spans="1:14" ht="12.75">
      <c r="A36" s="1" t="s">
        <v>32</v>
      </c>
      <c r="B36" s="8" t="s">
        <v>52</v>
      </c>
      <c r="C36" s="9">
        <f>man!C31</f>
        <v>14477</v>
      </c>
      <c r="D36" s="9">
        <f t="shared" si="0"/>
        <v>17554</v>
      </c>
      <c r="E36" s="9">
        <f>man!E31</f>
        <v>1528</v>
      </c>
      <c r="F36" s="12">
        <f t="shared" si="1"/>
        <v>8.70456875925715</v>
      </c>
      <c r="G36" s="9">
        <f>man!F31</f>
        <v>4423</v>
      </c>
      <c r="H36" s="12">
        <f t="shared" si="2"/>
        <v>25.19653640195967</v>
      </c>
      <c r="I36" s="9">
        <f>man!G31</f>
        <v>4918</v>
      </c>
      <c r="J36" s="12">
        <f t="shared" si="3"/>
        <v>28.016406517033154</v>
      </c>
      <c r="K36" s="9">
        <f>man!H31</f>
        <v>3808</v>
      </c>
      <c r="L36" s="12">
        <f t="shared" si="4"/>
        <v>21.693061410504725</v>
      </c>
      <c r="M36" s="9">
        <f>man!I31</f>
        <v>2877</v>
      </c>
      <c r="N36" s="14">
        <f t="shared" si="5"/>
        <v>16.3894269112453</v>
      </c>
    </row>
    <row r="37" spans="1:14" ht="12.75">
      <c r="A37" s="1" t="s">
        <v>0</v>
      </c>
      <c r="B37" s="8" t="s">
        <v>55</v>
      </c>
      <c r="C37" s="9">
        <f>man!C32</f>
        <v>11782</v>
      </c>
      <c r="D37" s="9">
        <f t="shared" si="0"/>
        <v>14072</v>
      </c>
      <c r="E37" s="9">
        <f>man!E32</f>
        <v>1531</v>
      </c>
      <c r="F37" s="12">
        <f t="shared" si="1"/>
        <v>10.879761227970437</v>
      </c>
      <c r="G37" s="9">
        <f>man!F32</f>
        <v>3713</v>
      </c>
      <c r="H37" s="12">
        <f t="shared" si="2"/>
        <v>26.385730528709495</v>
      </c>
      <c r="I37" s="9">
        <f>man!G32</f>
        <v>3721</v>
      </c>
      <c r="J37" s="12">
        <f t="shared" si="3"/>
        <v>26.442581011938604</v>
      </c>
      <c r="K37" s="9">
        <f>man!H32</f>
        <v>2806</v>
      </c>
      <c r="L37" s="12">
        <f t="shared" si="4"/>
        <v>19.94030699260944</v>
      </c>
      <c r="M37" s="9">
        <f>man!I32</f>
        <v>2301</v>
      </c>
      <c r="N37" s="14">
        <f t="shared" si="5"/>
        <v>16.35162023877203</v>
      </c>
    </row>
    <row r="38" spans="1:14" ht="12.75">
      <c r="A38" s="1" t="s">
        <v>72</v>
      </c>
      <c r="B38" s="8" t="s">
        <v>28</v>
      </c>
      <c r="C38" s="9">
        <f>man!C33</f>
        <v>30446</v>
      </c>
      <c r="D38" s="9">
        <f t="shared" si="0"/>
        <v>35754</v>
      </c>
      <c r="E38" s="9">
        <f>man!E33</f>
        <v>2910</v>
      </c>
      <c r="F38" s="12">
        <f t="shared" si="1"/>
        <v>8.138949488169157</v>
      </c>
      <c r="G38" s="9">
        <f>man!F33</f>
        <v>9051</v>
      </c>
      <c r="H38" s="12">
        <f t="shared" si="2"/>
        <v>25.314650109078705</v>
      </c>
      <c r="I38" s="9">
        <f>man!G33</f>
        <v>10696</v>
      </c>
      <c r="J38" s="12">
        <f t="shared" si="3"/>
        <v>29.915533926273984</v>
      </c>
      <c r="K38" s="9">
        <f>man!H33</f>
        <v>7662</v>
      </c>
      <c r="L38" s="12">
        <f t="shared" si="4"/>
        <v>21.429770095653634</v>
      </c>
      <c r="M38" s="9">
        <f>man!I33</f>
        <v>5435</v>
      </c>
      <c r="N38" s="14">
        <f t="shared" si="5"/>
        <v>15.201096380824522</v>
      </c>
    </row>
    <row r="39" spans="1:14" ht="12.75">
      <c r="A39" s="1" t="s">
        <v>49</v>
      </c>
      <c r="B39" s="8" t="s">
        <v>79</v>
      </c>
      <c r="C39" s="9">
        <f>man!C34</f>
        <v>12893</v>
      </c>
      <c r="D39" s="9">
        <f t="shared" si="0"/>
        <v>15705</v>
      </c>
      <c r="E39" s="9">
        <f>man!E34</f>
        <v>1536</v>
      </c>
      <c r="F39" s="12">
        <f t="shared" si="1"/>
        <v>9.780324737344795</v>
      </c>
      <c r="G39" s="9">
        <f>man!F34</f>
        <v>4028</v>
      </c>
      <c r="H39" s="12">
        <f t="shared" si="2"/>
        <v>25.647882839859914</v>
      </c>
      <c r="I39" s="9">
        <f>man!G34</f>
        <v>4653</v>
      </c>
      <c r="J39" s="12">
        <f t="shared" si="3"/>
        <v>29.62750716332378</v>
      </c>
      <c r="K39" s="9">
        <f>man!H34</f>
        <v>3203</v>
      </c>
      <c r="L39" s="12">
        <f t="shared" si="4"/>
        <v>20.394778732887616</v>
      </c>
      <c r="M39" s="9">
        <f>man!I34</f>
        <v>2285</v>
      </c>
      <c r="N39" s="14">
        <f t="shared" si="5"/>
        <v>14.549506526583892</v>
      </c>
    </row>
    <row r="40" spans="1:14" ht="12.75">
      <c r="A40" s="1" t="s">
        <v>76</v>
      </c>
      <c r="B40" s="8" t="s">
        <v>84</v>
      </c>
      <c r="C40" s="9">
        <f>man!C35</f>
        <v>8434</v>
      </c>
      <c r="D40" s="9">
        <f t="shared" si="0"/>
        <v>10306</v>
      </c>
      <c r="E40" s="9">
        <f>man!E35</f>
        <v>1220</v>
      </c>
      <c r="F40" s="12">
        <f t="shared" si="1"/>
        <v>11.837764409082089</v>
      </c>
      <c r="G40" s="9">
        <f>man!F35</f>
        <v>2950</v>
      </c>
      <c r="H40" s="12">
        <f t="shared" si="2"/>
        <v>28.62410246458374</v>
      </c>
      <c r="I40" s="9">
        <f>man!G35</f>
        <v>2865</v>
      </c>
      <c r="J40" s="12">
        <f t="shared" si="3"/>
        <v>27.799340190180477</v>
      </c>
      <c r="K40" s="9">
        <f>man!H35</f>
        <v>1979</v>
      </c>
      <c r="L40" s="12">
        <f t="shared" si="4"/>
        <v>19.202406365224142</v>
      </c>
      <c r="M40" s="9">
        <f>man!I35</f>
        <v>1292</v>
      </c>
      <c r="N40" s="14">
        <f t="shared" si="5"/>
        <v>12.536386570929556</v>
      </c>
    </row>
    <row r="41" spans="1:14" ht="12.75">
      <c r="A41" s="1" t="s">
        <v>9</v>
      </c>
      <c r="B41" s="8" t="s">
        <v>35</v>
      </c>
      <c r="C41" s="9">
        <f>man!C36</f>
        <v>18890</v>
      </c>
      <c r="D41" s="9">
        <f t="shared" si="0"/>
        <v>23188</v>
      </c>
      <c r="E41" s="9">
        <f>man!E36</f>
        <v>1968</v>
      </c>
      <c r="F41" s="12">
        <f t="shared" si="1"/>
        <v>8.487148525099188</v>
      </c>
      <c r="G41" s="9">
        <f>man!F36</f>
        <v>6324</v>
      </c>
      <c r="H41" s="12">
        <f t="shared" si="2"/>
        <v>27.27272727272727</v>
      </c>
      <c r="I41" s="9">
        <f>man!G36</f>
        <v>7077</v>
      </c>
      <c r="J41" s="12">
        <f t="shared" si="3"/>
        <v>30.520096601690526</v>
      </c>
      <c r="K41" s="9">
        <f>man!H36</f>
        <v>4636</v>
      </c>
      <c r="L41" s="12">
        <f t="shared" si="4"/>
        <v>19.993099879247886</v>
      </c>
      <c r="M41" s="9">
        <f>man!I36</f>
        <v>3183</v>
      </c>
      <c r="N41" s="14">
        <f t="shared" si="5"/>
        <v>13.726927721235121</v>
      </c>
    </row>
    <row r="42" spans="1:14" ht="12.75">
      <c r="A42" s="1" t="s">
        <v>73</v>
      </c>
      <c r="B42" s="8" t="s">
        <v>78</v>
      </c>
      <c r="C42" s="9">
        <f>man!C37</f>
        <v>19854</v>
      </c>
      <c r="D42" s="9">
        <f t="shared" si="0"/>
        <v>24146</v>
      </c>
      <c r="E42" s="9">
        <f>man!E37</f>
        <v>2548</v>
      </c>
      <c r="F42" s="12">
        <f t="shared" si="1"/>
        <v>10.552472459206493</v>
      </c>
      <c r="G42" s="9">
        <f>man!F37</f>
        <v>6955</v>
      </c>
      <c r="H42" s="12">
        <f t="shared" si="2"/>
        <v>28.803942682017723</v>
      </c>
      <c r="I42" s="9">
        <f>man!G37</f>
        <v>6782</v>
      </c>
      <c r="J42" s="12">
        <f t="shared" si="3"/>
        <v>28.087467903586514</v>
      </c>
      <c r="K42" s="9">
        <f>man!H37</f>
        <v>4683</v>
      </c>
      <c r="L42" s="12">
        <f t="shared" si="4"/>
        <v>19.39451669013501</v>
      </c>
      <c r="M42" s="9">
        <f>man!I37</f>
        <v>3178</v>
      </c>
      <c r="N42" s="14">
        <f t="shared" si="5"/>
        <v>13.161600265054254</v>
      </c>
    </row>
    <row r="43" spans="1:14" ht="12.75">
      <c r="A43" s="1" t="s">
        <v>29</v>
      </c>
      <c r="B43" s="8" t="s">
        <v>75</v>
      </c>
      <c r="C43" s="9">
        <f>man!C38</f>
        <v>10256</v>
      </c>
      <c r="D43" s="9">
        <f t="shared" si="0"/>
        <v>12406</v>
      </c>
      <c r="E43" s="9">
        <f>man!E38</f>
        <v>1148</v>
      </c>
      <c r="F43" s="12">
        <f t="shared" si="1"/>
        <v>9.253586974044817</v>
      </c>
      <c r="G43" s="9">
        <f>man!F38</f>
        <v>3064</v>
      </c>
      <c r="H43" s="12">
        <f t="shared" si="2"/>
        <v>24.697726906335642</v>
      </c>
      <c r="I43" s="9">
        <f>man!G38</f>
        <v>3422</v>
      </c>
      <c r="J43" s="12">
        <f t="shared" si="3"/>
        <v>27.58342737385136</v>
      </c>
      <c r="K43" s="9">
        <f>man!H38</f>
        <v>2512</v>
      </c>
      <c r="L43" s="12">
        <f t="shared" si="4"/>
        <v>20.248266967596322</v>
      </c>
      <c r="M43" s="9">
        <f>man!I38</f>
        <v>2260</v>
      </c>
      <c r="N43" s="14">
        <f t="shared" si="5"/>
        <v>18.216991778171852</v>
      </c>
    </row>
    <row r="44" spans="1:14" ht="12.75">
      <c r="A44" s="1" t="s">
        <v>68</v>
      </c>
      <c r="B44" s="8" t="s">
        <v>14</v>
      </c>
      <c r="C44" s="9">
        <f>man!C39</f>
        <v>45727</v>
      </c>
      <c r="D44" s="9">
        <f t="shared" si="0"/>
        <v>53671</v>
      </c>
      <c r="E44" s="9">
        <f>man!E39</f>
        <v>4571</v>
      </c>
      <c r="F44" s="12">
        <f t="shared" si="1"/>
        <v>8.51670362020458</v>
      </c>
      <c r="G44" s="9">
        <f>man!F39</f>
        <v>15191</v>
      </c>
      <c r="H44" s="12">
        <f t="shared" si="2"/>
        <v>28.303925769968885</v>
      </c>
      <c r="I44" s="9">
        <f>man!G39</f>
        <v>15896</v>
      </c>
      <c r="J44" s="12">
        <f t="shared" si="3"/>
        <v>29.617484302509734</v>
      </c>
      <c r="K44" s="9">
        <f>man!H39</f>
        <v>10343</v>
      </c>
      <c r="L44" s="12">
        <f t="shared" si="4"/>
        <v>19.27111475470925</v>
      </c>
      <c r="M44" s="9">
        <f>man!I39</f>
        <v>7670</v>
      </c>
      <c r="N44" s="14">
        <f t="shared" si="5"/>
        <v>14.290771552607554</v>
      </c>
    </row>
    <row r="45" spans="1:14" ht="12.75">
      <c r="A45" s="1" t="s">
        <v>19</v>
      </c>
      <c r="B45" s="8" t="s">
        <v>81</v>
      </c>
      <c r="C45" s="9">
        <f>man!C40</f>
        <v>7684</v>
      </c>
      <c r="D45" s="9">
        <f t="shared" si="0"/>
        <v>9005</v>
      </c>
      <c r="E45" s="9">
        <f>man!E40</f>
        <v>693</v>
      </c>
      <c r="F45" s="12">
        <f t="shared" si="1"/>
        <v>7.695724597445864</v>
      </c>
      <c r="G45" s="9">
        <f>man!F40</f>
        <v>2280</v>
      </c>
      <c r="H45" s="12">
        <f t="shared" si="2"/>
        <v>25.31926707384786</v>
      </c>
      <c r="I45" s="9">
        <f>man!G40</f>
        <v>2383</v>
      </c>
      <c r="J45" s="12">
        <f t="shared" si="3"/>
        <v>26.46307606885064</v>
      </c>
      <c r="K45" s="9">
        <f>man!H40</f>
        <v>2007</v>
      </c>
      <c r="L45" s="12">
        <f t="shared" si="4"/>
        <v>22.287617990005554</v>
      </c>
      <c r="M45" s="9">
        <f>man!I40</f>
        <v>1642</v>
      </c>
      <c r="N45" s="14">
        <f t="shared" si="5"/>
        <v>18.23431426985008</v>
      </c>
    </row>
    <row r="46" spans="1:14" ht="12.75">
      <c r="A46" s="1" t="s">
        <v>48</v>
      </c>
      <c r="B46" s="8" t="s">
        <v>17</v>
      </c>
      <c r="C46" s="9">
        <f>man!C41</f>
        <v>8489</v>
      </c>
      <c r="D46" s="9">
        <f t="shared" si="0"/>
        <v>9699</v>
      </c>
      <c r="E46" s="9">
        <f>man!E41</f>
        <v>885</v>
      </c>
      <c r="F46" s="12">
        <f t="shared" si="1"/>
        <v>9.124652025982058</v>
      </c>
      <c r="G46" s="9">
        <f>man!F41</f>
        <v>2508</v>
      </c>
      <c r="H46" s="12">
        <f t="shared" si="2"/>
        <v>25.85833591091865</v>
      </c>
      <c r="I46" s="9">
        <f>man!G41</f>
        <v>2669</v>
      </c>
      <c r="J46" s="12">
        <f t="shared" si="3"/>
        <v>27.518300855758326</v>
      </c>
      <c r="K46" s="9">
        <f>man!H41</f>
        <v>2076</v>
      </c>
      <c r="L46" s="12">
        <f t="shared" si="4"/>
        <v>21.40426848128673</v>
      </c>
      <c r="M46" s="9">
        <f>man!I41</f>
        <v>1561</v>
      </c>
      <c r="N46" s="14">
        <f t="shared" si="5"/>
        <v>16.094442726054233</v>
      </c>
    </row>
    <row r="47" spans="1:14" ht="12.75">
      <c r="A47" s="1" t="s">
        <v>59</v>
      </c>
      <c r="B47" s="8" t="s">
        <v>80</v>
      </c>
      <c r="C47" s="9">
        <f>man!C42</f>
        <v>12065</v>
      </c>
      <c r="D47" s="9">
        <f t="shared" si="0"/>
        <v>14545</v>
      </c>
      <c r="E47" s="9">
        <f>man!E42</f>
        <v>1401</v>
      </c>
      <c r="F47" s="12">
        <f t="shared" si="1"/>
        <v>9.632176005500172</v>
      </c>
      <c r="G47" s="9">
        <f>man!F42</f>
        <v>3856</v>
      </c>
      <c r="H47" s="12">
        <f t="shared" si="2"/>
        <v>26.51082846338948</v>
      </c>
      <c r="I47" s="9">
        <f>man!G42</f>
        <v>4015</v>
      </c>
      <c r="J47" s="12">
        <f t="shared" si="3"/>
        <v>27.603987624613268</v>
      </c>
      <c r="K47" s="9">
        <f>man!H42</f>
        <v>2986</v>
      </c>
      <c r="L47" s="12">
        <f t="shared" si="4"/>
        <v>20.529391543485733</v>
      </c>
      <c r="M47" s="9">
        <f>man!I42</f>
        <v>2287</v>
      </c>
      <c r="N47" s="14">
        <f t="shared" si="5"/>
        <v>15.723616363011345</v>
      </c>
    </row>
    <row r="48" spans="1:14" ht="12.75">
      <c r="A48" s="1" t="s">
        <v>63</v>
      </c>
      <c r="B48" s="8" t="s">
        <v>31</v>
      </c>
      <c r="C48" s="9">
        <f>man!C43</f>
        <v>10835</v>
      </c>
      <c r="D48" s="9">
        <f t="shared" si="0"/>
        <v>12600</v>
      </c>
      <c r="E48" s="9">
        <f>man!E43</f>
        <v>1088</v>
      </c>
      <c r="F48" s="12">
        <f t="shared" si="1"/>
        <v>8.634920634920636</v>
      </c>
      <c r="G48" s="9">
        <f>man!F43</f>
        <v>3345</v>
      </c>
      <c r="H48" s="12">
        <f t="shared" si="2"/>
        <v>26.547619047619047</v>
      </c>
      <c r="I48" s="9">
        <f>man!G43</f>
        <v>3544</v>
      </c>
      <c r="J48" s="12">
        <f t="shared" si="3"/>
        <v>28.126984126984127</v>
      </c>
      <c r="K48" s="9">
        <f>man!H43</f>
        <v>2604</v>
      </c>
      <c r="L48" s="12">
        <f t="shared" si="4"/>
        <v>20.666666666666668</v>
      </c>
      <c r="M48" s="9">
        <f>man!I43</f>
        <v>2019</v>
      </c>
      <c r="N48" s="14">
        <f t="shared" si="5"/>
        <v>16.023809523809522</v>
      </c>
    </row>
    <row r="49" spans="2:16" s="3" customFormat="1" ht="12.75">
      <c r="B49" s="10" t="s">
        <v>93</v>
      </c>
      <c r="C49" s="11">
        <f>SUM(C7:C48)</f>
        <v>996352</v>
      </c>
      <c r="D49" s="11">
        <f aca="true" t="shared" si="6" ref="D49:M49">SUM(D7:D48)</f>
        <v>1176383</v>
      </c>
      <c r="E49" s="11">
        <f t="shared" si="6"/>
        <v>100392</v>
      </c>
      <c r="F49" s="13">
        <f t="shared" si="1"/>
        <v>8.53395535297603</v>
      </c>
      <c r="G49" s="11">
        <f t="shared" si="6"/>
        <v>320608</v>
      </c>
      <c r="H49" s="13">
        <f t="shared" si="2"/>
        <v>27.253709038637925</v>
      </c>
      <c r="I49" s="11">
        <f t="shared" si="6"/>
        <v>350545</v>
      </c>
      <c r="J49" s="13">
        <f t="shared" si="3"/>
        <v>29.79854350156369</v>
      </c>
      <c r="K49" s="11">
        <f t="shared" si="6"/>
        <v>232753</v>
      </c>
      <c r="L49" s="13">
        <f t="shared" si="4"/>
        <v>19.785478028839247</v>
      </c>
      <c r="M49" s="11">
        <f t="shared" si="6"/>
        <v>172085</v>
      </c>
      <c r="N49" s="15">
        <f t="shared" si="5"/>
        <v>14.628314077983106</v>
      </c>
      <c r="P49" s="17"/>
    </row>
    <row r="50" spans="2:14" ht="51.75" customHeight="1">
      <c r="B50" s="21" t="s">
        <v>97</v>
      </c>
      <c r="C50" s="21"/>
      <c r="D50" s="21"/>
      <c r="E50" s="21"/>
      <c r="F50" s="21"/>
      <c r="G50" s="21"/>
      <c r="H50" s="21"/>
      <c r="I50" s="21"/>
      <c r="J50" s="21"/>
      <c r="K50" s="21"/>
      <c r="L50" s="21"/>
      <c r="M50" s="21"/>
      <c r="N50" s="21"/>
    </row>
  </sheetData>
  <sheetProtection/>
  <mergeCells count="12">
    <mergeCell ref="B2:N2"/>
    <mergeCell ref="I5:J5"/>
    <mergeCell ref="B1:N1"/>
    <mergeCell ref="B50:N50"/>
    <mergeCell ref="K5:L5"/>
    <mergeCell ref="M5:N5"/>
    <mergeCell ref="E4:N4"/>
    <mergeCell ref="B4:B5"/>
    <mergeCell ref="C4:C5"/>
    <mergeCell ref="D4:D5"/>
    <mergeCell ref="E5:F5"/>
    <mergeCell ref="G5:H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0">
      <selection activeCell="A10"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15042</v>
      </c>
      <c r="D2" s="18">
        <v>17932</v>
      </c>
      <c r="E2" s="18">
        <v>1672</v>
      </c>
      <c r="F2" s="18">
        <v>4935</v>
      </c>
      <c r="G2" s="18">
        <v>5280</v>
      </c>
      <c r="H2" s="18">
        <v>3436</v>
      </c>
      <c r="I2" s="18">
        <v>2609</v>
      </c>
    </row>
    <row r="3" spans="1:9" ht="12.75">
      <c r="A3" s="19" t="s">
        <v>47</v>
      </c>
      <c r="B3" s="18" t="s">
        <v>11</v>
      </c>
      <c r="C3" s="18">
        <v>20645</v>
      </c>
      <c r="D3" s="18">
        <v>24600</v>
      </c>
      <c r="E3" s="18">
        <v>2168</v>
      </c>
      <c r="F3" s="18">
        <v>6436</v>
      </c>
      <c r="G3" s="18">
        <v>7341</v>
      </c>
      <c r="H3" s="18">
        <v>4910</v>
      </c>
      <c r="I3" s="18">
        <v>3745</v>
      </c>
    </row>
    <row r="4" spans="1:9" ht="12.75">
      <c r="A4" s="18" t="s">
        <v>58</v>
      </c>
      <c r="B4" s="18" t="s">
        <v>13</v>
      </c>
      <c r="C4" s="18">
        <v>28494</v>
      </c>
      <c r="D4" s="18">
        <v>34095</v>
      </c>
      <c r="E4" s="18">
        <v>3218</v>
      </c>
      <c r="F4" s="18">
        <v>9016</v>
      </c>
      <c r="G4" s="18">
        <v>10084</v>
      </c>
      <c r="H4" s="18">
        <v>6682</v>
      </c>
      <c r="I4" s="18">
        <v>5095</v>
      </c>
    </row>
    <row r="5" spans="1:9" ht="12.75">
      <c r="A5" s="18" t="s">
        <v>2</v>
      </c>
      <c r="B5" s="18" t="s">
        <v>62</v>
      </c>
      <c r="C5" s="18">
        <v>19378</v>
      </c>
      <c r="D5" s="18">
        <v>23537</v>
      </c>
      <c r="E5" s="18">
        <v>1893</v>
      </c>
      <c r="F5" s="18">
        <v>6042</v>
      </c>
      <c r="G5" s="18">
        <v>6698</v>
      </c>
      <c r="H5" s="18">
        <v>5127</v>
      </c>
      <c r="I5" s="18">
        <v>3777</v>
      </c>
    </row>
    <row r="6" spans="1:9" ht="12.75">
      <c r="A6" s="18" t="s">
        <v>1</v>
      </c>
      <c r="B6" s="18" t="s">
        <v>60</v>
      </c>
      <c r="C6" s="18">
        <v>33517</v>
      </c>
      <c r="D6" s="18">
        <v>39307</v>
      </c>
      <c r="E6" s="18">
        <v>3433</v>
      </c>
      <c r="F6" s="18">
        <v>10335</v>
      </c>
      <c r="G6" s="18">
        <v>11959</v>
      </c>
      <c r="H6" s="18">
        <v>7812</v>
      </c>
      <c r="I6" s="18">
        <v>5768</v>
      </c>
    </row>
    <row r="7" spans="1:9" ht="12.75">
      <c r="A7" s="18" t="s">
        <v>21</v>
      </c>
      <c r="B7" s="18" t="s">
        <v>70</v>
      </c>
      <c r="C7" s="18">
        <v>12406</v>
      </c>
      <c r="D7" s="18">
        <v>15294</v>
      </c>
      <c r="E7" s="18">
        <v>1876</v>
      </c>
      <c r="F7" s="18">
        <v>4451</v>
      </c>
      <c r="G7" s="18">
        <v>4197</v>
      </c>
      <c r="H7" s="18">
        <v>2782</v>
      </c>
      <c r="I7" s="18">
        <v>1988</v>
      </c>
    </row>
    <row r="8" spans="1:9" ht="12.75">
      <c r="A8" s="18" t="s">
        <v>18</v>
      </c>
      <c r="B8" s="18" t="s">
        <v>37</v>
      </c>
      <c r="C8" s="18">
        <v>7885</v>
      </c>
      <c r="D8" s="18">
        <v>9427</v>
      </c>
      <c r="E8" s="18">
        <v>882</v>
      </c>
      <c r="F8" s="18">
        <v>2373</v>
      </c>
      <c r="G8" s="18">
        <v>2672</v>
      </c>
      <c r="H8" s="18">
        <v>1916</v>
      </c>
      <c r="I8" s="18">
        <v>1584</v>
      </c>
    </row>
    <row r="9" spans="1:9" ht="12.75">
      <c r="A9" s="18" t="s">
        <v>22</v>
      </c>
      <c r="B9" s="18" t="s">
        <v>74</v>
      </c>
      <c r="C9" s="18">
        <v>33254</v>
      </c>
      <c r="D9" s="18">
        <v>39474</v>
      </c>
      <c r="E9" s="18">
        <v>2878</v>
      </c>
      <c r="F9" s="18">
        <v>10556</v>
      </c>
      <c r="G9" s="18">
        <v>12352</v>
      </c>
      <c r="H9" s="18">
        <v>7611</v>
      </c>
      <c r="I9" s="18">
        <v>6077</v>
      </c>
    </row>
    <row r="10" spans="1:9" ht="12.75">
      <c r="A10" s="18" t="s">
        <v>24</v>
      </c>
      <c r="B10" s="18" t="s">
        <v>71</v>
      </c>
      <c r="C10" s="18">
        <v>9765</v>
      </c>
      <c r="D10" s="18">
        <v>11713</v>
      </c>
      <c r="E10" s="18">
        <v>863</v>
      </c>
      <c r="F10" s="18">
        <v>2607</v>
      </c>
      <c r="G10" s="18">
        <v>3296</v>
      </c>
      <c r="H10" s="18">
        <v>2734</v>
      </c>
      <c r="I10" s="18">
        <v>2213</v>
      </c>
    </row>
    <row r="11" spans="1:9" ht="12.75">
      <c r="A11" s="18" t="s">
        <v>30</v>
      </c>
      <c r="B11" s="18" t="s">
        <v>45</v>
      </c>
      <c r="C11" s="18">
        <v>223795</v>
      </c>
      <c r="D11" s="18">
        <v>258152</v>
      </c>
      <c r="E11" s="18">
        <v>16883</v>
      </c>
      <c r="F11" s="18">
        <v>70240</v>
      </c>
      <c r="G11" s="18">
        <v>81472</v>
      </c>
      <c r="H11" s="18">
        <v>51766</v>
      </c>
      <c r="I11" s="18">
        <v>37791</v>
      </c>
    </row>
    <row r="12" spans="1:9" ht="12.75">
      <c r="A12" s="18" t="s">
        <v>77</v>
      </c>
      <c r="B12" s="18" t="s">
        <v>16</v>
      </c>
      <c r="C12" s="18">
        <v>15799</v>
      </c>
      <c r="D12" s="18">
        <v>19413</v>
      </c>
      <c r="E12" s="18">
        <v>1625</v>
      </c>
      <c r="F12" s="18">
        <v>4596</v>
      </c>
      <c r="G12" s="18">
        <v>5508</v>
      </c>
      <c r="H12" s="18">
        <v>3979</v>
      </c>
      <c r="I12" s="18">
        <v>3705</v>
      </c>
    </row>
    <row r="13" spans="1:9" ht="12.75">
      <c r="A13" s="18" t="s">
        <v>64</v>
      </c>
      <c r="B13" s="18" t="s">
        <v>12</v>
      </c>
      <c r="C13" s="18">
        <v>9193</v>
      </c>
      <c r="D13" s="18">
        <v>10136</v>
      </c>
      <c r="E13" s="18">
        <v>870</v>
      </c>
      <c r="F13" s="18">
        <v>2529</v>
      </c>
      <c r="G13" s="18">
        <v>2819</v>
      </c>
      <c r="H13" s="18">
        <v>2204</v>
      </c>
      <c r="I13" s="18">
        <v>1714</v>
      </c>
    </row>
    <row r="14" spans="1:9" ht="12.75">
      <c r="A14" s="18" t="s">
        <v>38</v>
      </c>
      <c r="B14" s="18" t="s">
        <v>3</v>
      </c>
      <c r="C14" s="18">
        <v>8470</v>
      </c>
      <c r="D14" s="18">
        <v>9750</v>
      </c>
      <c r="E14" s="18">
        <v>961</v>
      </c>
      <c r="F14" s="18">
        <v>2459</v>
      </c>
      <c r="G14" s="18">
        <v>2717</v>
      </c>
      <c r="H14" s="18">
        <v>2039</v>
      </c>
      <c r="I14" s="18">
        <v>1574</v>
      </c>
    </row>
    <row r="15" spans="1:9" ht="12.75">
      <c r="A15" s="18" t="s">
        <v>51</v>
      </c>
      <c r="B15" s="18" t="s">
        <v>43</v>
      </c>
      <c r="C15" s="18">
        <v>55895</v>
      </c>
      <c r="D15" s="18">
        <v>69078</v>
      </c>
      <c r="E15" s="18">
        <v>6159</v>
      </c>
      <c r="F15" s="18">
        <v>21133</v>
      </c>
      <c r="G15" s="18">
        <v>20310</v>
      </c>
      <c r="H15" s="18">
        <v>12680</v>
      </c>
      <c r="I15" s="18">
        <v>8796</v>
      </c>
    </row>
    <row r="16" spans="1:9" ht="12.75">
      <c r="A16" s="18" t="s">
        <v>23</v>
      </c>
      <c r="B16" s="18" t="s">
        <v>40</v>
      </c>
      <c r="C16" s="18">
        <v>39990</v>
      </c>
      <c r="D16" s="18">
        <v>46816</v>
      </c>
      <c r="E16" s="18">
        <v>3862</v>
      </c>
      <c r="F16" s="18">
        <v>13006</v>
      </c>
      <c r="G16" s="18">
        <v>13629</v>
      </c>
      <c r="H16" s="18">
        <v>9152</v>
      </c>
      <c r="I16" s="18">
        <v>7167</v>
      </c>
    </row>
    <row r="17" spans="1:9" ht="12.75">
      <c r="A17" s="18" t="s">
        <v>53</v>
      </c>
      <c r="B17" s="18" t="s">
        <v>4</v>
      </c>
      <c r="C17" s="18">
        <v>6005</v>
      </c>
      <c r="D17" s="18">
        <v>7683</v>
      </c>
      <c r="E17" s="18">
        <v>522</v>
      </c>
      <c r="F17" s="18">
        <v>1841</v>
      </c>
      <c r="G17" s="18">
        <v>2388</v>
      </c>
      <c r="H17" s="18">
        <v>1641</v>
      </c>
      <c r="I17" s="18">
        <v>1291</v>
      </c>
    </row>
    <row r="18" spans="1:9" ht="12.75">
      <c r="A18" s="18" t="s">
        <v>8</v>
      </c>
      <c r="B18" s="18" t="s">
        <v>36</v>
      </c>
      <c r="C18" s="18">
        <v>14911</v>
      </c>
      <c r="D18" s="18">
        <v>17227</v>
      </c>
      <c r="E18" s="18">
        <v>1763</v>
      </c>
      <c r="F18" s="18">
        <v>4823</v>
      </c>
      <c r="G18" s="18">
        <v>4891</v>
      </c>
      <c r="H18" s="18">
        <v>3123</v>
      </c>
      <c r="I18" s="18">
        <v>2627</v>
      </c>
    </row>
    <row r="19" spans="1:9" ht="12.75">
      <c r="A19" s="18" t="s">
        <v>69</v>
      </c>
      <c r="B19" s="18" t="s">
        <v>42</v>
      </c>
      <c r="C19" s="18">
        <v>27180</v>
      </c>
      <c r="D19" s="18">
        <v>31634</v>
      </c>
      <c r="E19" s="18">
        <v>3109</v>
      </c>
      <c r="F19" s="18">
        <v>8825</v>
      </c>
      <c r="G19" s="18">
        <v>9123</v>
      </c>
      <c r="H19" s="18">
        <v>5996</v>
      </c>
      <c r="I19" s="18">
        <v>4581</v>
      </c>
    </row>
    <row r="20" spans="1:9" ht="12.75">
      <c r="A20" s="18" t="s">
        <v>6</v>
      </c>
      <c r="B20" s="18" t="s">
        <v>57</v>
      </c>
      <c r="C20" s="18">
        <v>19525</v>
      </c>
      <c r="D20" s="18">
        <v>24099</v>
      </c>
      <c r="E20" s="18">
        <v>2303</v>
      </c>
      <c r="F20" s="18">
        <v>6546</v>
      </c>
      <c r="G20" s="18">
        <v>7052</v>
      </c>
      <c r="H20" s="18">
        <v>4736</v>
      </c>
      <c r="I20" s="18">
        <v>3462</v>
      </c>
    </row>
    <row r="21" spans="1:9" ht="12.75">
      <c r="A21" s="18" t="s">
        <v>10</v>
      </c>
      <c r="B21" s="18" t="s">
        <v>65</v>
      </c>
      <c r="C21" s="18">
        <v>9808</v>
      </c>
      <c r="D21" s="18">
        <v>10755</v>
      </c>
      <c r="E21" s="18">
        <v>1336</v>
      </c>
      <c r="F21" s="18">
        <v>3054</v>
      </c>
      <c r="G21" s="18">
        <v>2845</v>
      </c>
      <c r="H21" s="18">
        <v>1998</v>
      </c>
      <c r="I21" s="18">
        <v>1522</v>
      </c>
    </row>
    <row r="22" spans="1:9" ht="12.75">
      <c r="A22" s="18" t="s">
        <v>61</v>
      </c>
      <c r="B22" s="18" t="s">
        <v>25</v>
      </c>
      <c r="C22" s="18">
        <v>11221</v>
      </c>
      <c r="D22" s="18">
        <v>13419</v>
      </c>
      <c r="E22" s="18">
        <v>1571</v>
      </c>
      <c r="F22" s="18">
        <v>3806</v>
      </c>
      <c r="G22" s="18">
        <v>3584</v>
      </c>
      <c r="H22" s="18">
        <v>2588</v>
      </c>
      <c r="I22" s="18">
        <v>1870</v>
      </c>
    </row>
    <row r="23" spans="1:9" ht="12.75">
      <c r="A23" s="18" t="s">
        <v>27</v>
      </c>
      <c r="B23" s="18" t="s">
        <v>41</v>
      </c>
      <c r="C23" s="18">
        <v>10849</v>
      </c>
      <c r="D23" s="18">
        <v>13904</v>
      </c>
      <c r="E23" s="18">
        <v>845</v>
      </c>
      <c r="F23" s="18">
        <v>3213</v>
      </c>
      <c r="G23" s="18">
        <v>4502</v>
      </c>
      <c r="H23" s="18">
        <v>3092</v>
      </c>
      <c r="I23" s="18">
        <v>2252</v>
      </c>
    </row>
    <row r="24" spans="1:9" ht="12.75">
      <c r="A24" s="18" t="s">
        <v>46</v>
      </c>
      <c r="B24" s="18" t="s">
        <v>56</v>
      </c>
      <c r="C24" s="18">
        <v>16438</v>
      </c>
      <c r="D24" s="18">
        <v>19301</v>
      </c>
      <c r="E24" s="18">
        <v>1684</v>
      </c>
      <c r="F24" s="18">
        <v>4667</v>
      </c>
      <c r="G24" s="18">
        <v>5460</v>
      </c>
      <c r="H24" s="18">
        <v>4405</v>
      </c>
      <c r="I24" s="18">
        <v>3085</v>
      </c>
    </row>
    <row r="25" spans="1:9" ht="12.75">
      <c r="A25" s="18" t="s">
        <v>5</v>
      </c>
      <c r="B25" s="18" t="s">
        <v>33</v>
      </c>
      <c r="C25" s="18">
        <v>7129</v>
      </c>
      <c r="D25" s="18">
        <v>8221</v>
      </c>
      <c r="E25" s="18">
        <v>789</v>
      </c>
      <c r="F25" s="18">
        <v>2034</v>
      </c>
      <c r="G25" s="18">
        <v>2298</v>
      </c>
      <c r="H25" s="18">
        <v>1772</v>
      </c>
      <c r="I25" s="18">
        <v>1328</v>
      </c>
    </row>
    <row r="26" spans="1:9" ht="12.75">
      <c r="A26" s="18" t="s">
        <v>83</v>
      </c>
      <c r="B26" s="18" t="s">
        <v>44</v>
      </c>
      <c r="C26" s="18">
        <v>32717</v>
      </c>
      <c r="D26" s="18">
        <v>37776</v>
      </c>
      <c r="E26" s="18">
        <v>3687</v>
      </c>
      <c r="F26" s="18">
        <v>11724</v>
      </c>
      <c r="G26" s="18">
        <v>11559</v>
      </c>
      <c r="H26" s="18">
        <v>6269</v>
      </c>
      <c r="I26" s="18">
        <v>4537</v>
      </c>
    </row>
    <row r="27" spans="1:9" ht="12.75">
      <c r="A27" s="18" t="s">
        <v>67</v>
      </c>
      <c r="B27" s="18" t="s">
        <v>50</v>
      </c>
      <c r="C27" s="18">
        <v>45763</v>
      </c>
      <c r="D27" s="18">
        <v>51535</v>
      </c>
      <c r="E27" s="18">
        <v>4599</v>
      </c>
      <c r="F27" s="18">
        <v>15984</v>
      </c>
      <c r="G27" s="18">
        <v>16651</v>
      </c>
      <c r="H27" s="18">
        <v>8979</v>
      </c>
      <c r="I27" s="18">
        <v>5322</v>
      </c>
    </row>
    <row r="28" spans="1:9" ht="12.75">
      <c r="A28" s="18" t="s">
        <v>26</v>
      </c>
      <c r="B28" s="18" t="s">
        <v>34</v>
      </c>
      <c r="C28" s="18">
        <v>20135</v>
      </c>
      <c r="D28" s="18">
        <v>23663</v>
      </c>
      <c r="E28" s="18">
        <v>2593</v>
      </c>
      <c r="F28" s="18">
        <v>6616</v>
      </c>
      <c r="G28" s="18">
        <v>6667</v>
      </c>
      <c r="H28" s="18">
        <v>4485</v>
      </c>
      <c r="I28" s="18">
        <v>3302</v>
      </c>
    </row>
    <row r="29" spans="1:9" ht="12.75">
      <c r="A29" s="18" t="s">
        <v>20</v>
      </c>
      <c r="B29" s="18" t="s">
        <v>15</v>
      </c>
      <c r="C29" s="18">
        <v>6863</v>
      </c>
      <c r="D29" s="18">
        <v>7743</v>
      </c>
      <c r="E29" s="18">
        <v>773</v>
      </c>
      <c r="F29" s="18">
        <v>1944</v>
      </c>
      <c r="G29" s="18">
        <v>2173</v>
      </c>
      <c r="H29" s="18">
        <v>1594</v>
      </c>
      <c r="I29" s="18">
        <v>1259</v>
      </c>
    </row>
    <row r="30" spans="1:9" ht="12.75">
      <c r="A30" s="18" t="s">
        <v>82</v>
      </c>
      <c r="B30" s="18" t="s">
        <v>54</v>
      </c>
      <c r="C30" s="18">
        <v>22448</v>
      </c>
      <c r="D30" s="18">
        <v>28048</v>
      </c>
      <c r="E30" s="18">
        <v>2548</v>
      </c>
      <c r="F30" s="18">
        <v>7129</v>
      </c>
      <c r="G30" s="18">
        <v>8377</v>
      </c>
      <c r="H30" s="18">
        <v>5940</v>
      </c>
      <c r="I30" s="18">
        <v>4054</v>
      </c>
    </row>
    <row r="31" spans="1:9" ht="12.75">
      <c r="A31" s="18" t="s">
        <v>32</v>
      </c>
      <c r="B31" s="18" t="s">
        <v>52</v>
      </c>
      <c r="C31" s="18">
        <v>14477</v>
      </c>
      <c r="D31" s="18">
        <v>17554</v>
      </c>
      <c r="E31" s="18">
        <v>1528</v>
      </c>
      <c r="F31" s="18">
        <v>4423</v>
      </c>
      <c r="G31" s="18">
        <v>4918</v>
      </c>
      <c r="H31" s="18">
        <v>3808</v>
      </c>
      <c r="I31" s="18">
        <v>2877</v>
      </c>
    </row>
    <row r="32" spans="1:9" ht="12.75">
      <c r="A32" s="18" t="s">
        <v>0</v>
      </c>
      <c r="B32" s="18" t="s">
        <v>55</v>
      </c>
      <c r="C32" s="18">
        <v>11782</v>
      </c>
      <c r="D32" s="18">
        <v>14072</v>
      </c>
      <c r="E32" s="18">
        <v>1531</v>
      </c>
      <c r="F32" s="18">
        <v>3713</v>
      </c>
      <c r="G32" s="18">
        <v>3721</v>
      </c>
      <c r="H32" s="18">
        <v>2806</v>
      </c>
      <c r="I32" s="18">
        <v>2301</v>
      </c>
    </row>
    <row r="33" spans="1:9" ht="12.75">
      <c r="A33" s="18" t="s">
        <v>72</v>
      </c>
      <c r="B33" s="18" t="s">
        <v>28</v>
      </c>
      <c r="C33" s="18">
        <v>30446</v>
      </c>
      <c r="D33" s="18">
        <v>35754</v>
      </c>
      <c r="E33" s="18">
        <v>2910</v>
      </c>
      <c r="F33" s="18">
        <v>9051</v>
      </c>
      <c r="G33" s="18">
        <v>10696</v>
      </c>
      <c r="H33" s="18">
        <v>7662</v>
      </c>
      <c r="I33" s="18">
        <v>5435</v>
      </c>
    </row>
    <row r="34" spans="1:9" ht="12.75">
      <c r="A34" s="18" t="s">
        <v>49</v>
      </c>
      <c r="B34" s="18" t="s">
        <v>79</v>
      </c>
      <c r="C34" s="18">
        <v>12893</v>
      </c>
      <c r="D34" s="18">
        <v>15705</v>
      </c>
      <c r="E34" s="18">
        <v>1536</v>
      </c>
      <c r="F34" s="18">
        <v>4028</v>
      </c>
      <c r="G34" s="18">
        <v>4653</v>
      </c>
      <c r="H34" s="18">
        <v>3203</v>
      </c>
      <c r="I34" s="18">
        <v>2285</v>
      </c>
    </row>
    <row r="35" spans="1:9" ht="12.75">
      <c r="A35" s="18" t="s">
        <v>76</v>
      </c>
      <c r="B35" s="18" t="s">
        <v>84</v>
      </c>
      <c r="C35" s="18">
        <v>8434</v>
      </c>
      <c r="D35" s="18">
        <v>10306</v>
      </c>
      <c r="E35" s="18">
        <v>1220</v>
      </c>
      <c r="F35" s="18">
        <v>2950</v>
      </c>
      <c r="G35" s="18">
        <v>2865</v>
      </c>
      <c r="H35" s="18">
        <v>1979</v>
      </c>
      <c r="I35" s="18">
        <v>1292</v>
      </c>
    </row>
    <row r="36" spans="1:9" ht="12.75">
      <c r="A36" s="18" t="s">
        <v>9</v>
      </c>
      <c r="B36" s="18" t="s">
        <v>35</v>
      </c>
      <c r="C36" s="18">
        <v>18890</v>
      </c>
      <c r="D36" s="18">
        <v>23188</v>
      </c>
      <c r="E36" s="18">
        <v>1968</v>
      </c>
      <c r="F36" s="18">
        <v>6324</v>
      </c>
      <c r="G36" s="18">
        <v>7077</v>
      </c>
      <c r="H36" s="18">
        <v>4636</v>
      </c>
      <c r="I36" s="18">
        <v>3183</v>
      </c>
    </row>
    <row r="37" spans="1:9" ht="12.75">
      <c r="A37" s="18" t="s">
        <v>73</v>
      </c>
      <c r="B37" s="18" t="s">
        <v>78</v>
      </c>
      <c r="C37" s="18">
        <v>19854</v>
      </c>
      <c r="D37" s="18">
        <v>24146</v>
      </c>
      <c r="E37" s="18">
        <v>2548</v>
      </c>
      <c r="F37" s="18">
        <v>6955</v>
      </c>
      <c r="G37" s="18">
        <v>6782</v>
      </c>
      <c r="H37" s="18">
        <v>4683</v>
      </c>
      <c r="I37" s="18">
        <v>3178</v>
      </c>
    </row>
    <row r="38" spans="1:9" ht="12.75">
      <c r="A38" s="18" t="s">
        <v>29</v>
      </c>
      <c r="B38" s="18" t="s">
        <v>75</v>
      </c>
      <c r="C38" s="18">
        <v>10256</v>
      </c>
      <c r="D38" s="18">
        <v>12406</v>
      </c>
      <c r="E38" s="18">
        <v>1148</v>
      </c>
      <c r="F38" s="18">
        <v>3064</v>
      </c>
      <c r="G38" s="18">
        <v>3422</v>
      </c>
      <c r="H38" s="18">
        <v>2512</v>
      </c>
      <c r="I38" s="18">
        <v>2260</v>
      </c>
    </row>
    <row r="39" spans="1:9" ht="12.75">
      <c r="A39" s="18" t="s">
        <v>68</v>
      </c>
      <c r="B39" s="18" t="s">
        <v>14</v>
      </c>
      <c r="C39" s="18">
        <v>45727</v>
      </c>
      <c r="D39" s="18">
        <v>53671</v>
      </c>
      <c r="E39" s="18">
        <v>4571</v>
      </c>
      <c r="F39" s="18">
        <v>15191</v>
      </c>
      <c r="G39" s="18">
        <v>15896</v>
      </c>
      <c r="H39" s="18">
        <v>10343</v>
      </c>
      <c r="I39" s="18">
        <v>7670</v>
      </c>
    </row>
    <row r="40" spans="1:9" ht="12.75">
      <c r="A40" s="18" t="s">
        <v>19</v>
      </c>
      <c r="B40" s="18" t="s">
        <v>81</v>
      </c>
      <c r="C40" s="18">
        <v>7684</v>
      </c>
      <c r="D40" s="18">
        <v>9005</v>
      </c>
      <c r="E40" s="18">
        <v>693</v>
      </c>
      <c r="F40" s="18">
        <v>2280</v>
      </c>
      <c r="G40" s="18">
        <v>2383</v>
      </c>
      <c r="H40" s="18">
        <v>2007</v>
      </c>
      <c r="I40" s="18">
        <v>1642</v>
      </c>
    </row>
    <row r="41" spans="1:9" ht="12.75">
      <c r="A41" s="18" t="s">
        <v>48</v>
      </c>
      <c r="B41" s="18" t="s">
        <v>17</v>
      </c>
      <c r="C41" s="18">
        <v>8489</v>
      </c>
      <c r="D41" s="18">
        <v>9699</v>
      </c>
      <c r="E41" s="18">
        <v>885</v>
      </c>
      <c r="F41" s="18">
        <v>2508</v>
      </c>
      <c r="G41" s="18">
        <v>2669</v>
      </c>
      <c r="H41" s="18">
        <v>2076</v>
      </c>
      <c r="I41" s="18">
        <v>1561</v>
      </c>
    </row>
    <row r="42" spans="1:9" ht="12.75">
      <c r="A42" s="18" t="s">
        <v>59</v>
      </c>
      <c r="B42" s="18" t="s">
        <v>80</v>
      </c>
      <c r="C42" s="18">
        <v>12065</v>
      </c>
      <c r="D42" s="18">
        <v>14545</v>
      </c>
      <c r="E42" s="18">
        <v>1401</v>
      </c>
      <c r="F42" s="18">
        <v>3856</v>
      </c>
      <c r="G42" s="18">
        <v>4015</v>
      </c>
      <c r="H42" s="18">
        <v>2986</v>
      </c>
      <c r="I42" s="18">
        <v>2287</v>
      </c>
    </row>
    <row r="43" spans="1:9" ht="12.75">
      <c r="A43" s="18" t="s">
        <v>63</v>
      </c>
      <c r="B43" s="18" t="s">
        <v>31</v>
      </c>
      <c r="C43" s="18">
        <v>10835</v>
      </c>
      <c r="D43" s="18">
        <v>12600</v>
      </c>
      <c r="E43" s="18">
        <v>1088</v>
      </c>
      <c r="F43" s="18">
        <v>3345</v>
      </c>
      <c r="G43" s="18">
        <v>3544</v>
      </c>
      <c r="H43" s="18">
        <v>2604</v>
      </c>
      <c r="I43" s="18">
        <v>2019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2019-05-14T05:57:23Z</cp:lastPrinted>
  <dcterms:created xsi:type="dcterms:W3CDTF">2013-08-22T13:26:02Z</dcterms:created>
  <dcterms:modified xsi:type="dcterms:W3CDTF">2020-04-06T09:45:04Z</dcterms:modified>
  <cp:category/>
  <cp:version/>
  <cp:contentType/>
  <cp:contentStatus/>
</cp:coreProperties>
</file>