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<sst xmlns="http://schemas.openxmlformats.org/spreadsheetml/2006/main" count="201" uniqueCount="108">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</sst>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15143</v>
      </c>
      <c r="D7" s="9">
        <f>E7+G7+I7+K7+M7</f>
        <v>18049</v>
      </c>
      <c r="E7" s="9">
        <f>man!E2</f>
        <v>1624</v>
      </c>
      <c r="F7" s="12">
        <f>E7/D7*100</f>
        <v>8.997728406005873</v>
      </c>
      <c r="G7" s="9">
        <f>man!F2</f>
        <v>4969</v>
      </c>
      <c r="H7" s="12">
        <f>G7/D7*100</f>
        <v>27.530611114189153</v>
      </c>
      <c r="I7" s="9">
        <f>man!G2</f>
        <v>5319</v>
      </c>
      <c r="J7" s="12">
        <f>I7/D7*100</f>
        <v>29.469776718931794</v>
      </c>
      <c r="K7" s="9">
        <f>man!H2</f>
        <v>3480</v>
      </c>
      <c r="L7" s="12">
        <f>K7/D7*100</f>
        <v>19.2808465842983</v>
      </c>
      <c r="M7" s="9">
        <f>man!I2</f>
        <v>2657</v>
      </c>
      <c r="N7" s="14">
        <f>M7/D7*100</f>
        <v>14.72103717657488</v>
      </c>
    </row>
    <row r="8" spans="1:14" ht="12.75">
      <c r="A8" s="1" t="s">
        <v>47</v>
      </c>
      <c r="B8" s="8" t="s">
        <v>11</v>
      </c>
      <c r="C8" s="9">
        <f>man!C3</f>
        <v>20748</v>
      </c>
      <c r="D8" s="9">
        <f aca="true" t="shared" si="0" ref="D8:D48">E8+G8+I8+K8+M8</f>
        <v>24721</v>
      </c>
      <c r="E8" s="9">
        <f>man!E3</f>
        <v>2126</v>
      </c>
      <c r="F8" s="12">
        <f aca="true" t="shared" si="1" ref="F8:F49">E8/D8*100</f>
        <v>8.59997572913717</v>
      </c>
      <c r="G8" s="9">
        <f>man!F3</f>
        <v>6423</v>
      </c>
      <c r="H8" s="12">
        <f aca="true" t="shared" si="2" ref="H8:H49">G8/D8*100</f>
        <v>25.981958658630315</v>
      </c>
      <c r="I8" s="9">
        <f>man!G3</f>
        <v>7397</v>
      </c>
      <c r="J8" s="12">
        <f aca="true" t="shared" si="3" ref="J8:J49">I8/D8*100</f>
        <v>29.92192872456616</v>
      </c>
      <c r="K8" s="9">
        <f>man!H3</f>
        <v>5001</v>
      </c>
      <c r="L8" s="12">
        <f aca="true" t="shared" si="4" ref="L8:L49">K8/D8*100</f>
        <v>20.229764168116176</v>
      </c>
      <c r="M8" s="9">
        <f>man!I3</f>
        <v>3774</v>
      </c>
      <c r="N8" s="14">
        <f aca="true" t="shared" si="5" ref="N8:N49">M8/D8*100</f>
        <v>15.26637271955018</v>
      </c>
    </row>
    <row r="9" spans="1:14" ht="12.75">
      <c r="A9" s="1" t="s">
        <v>58</v>
      </c>
      <c r="B9" s="8" t="s">
        <v>13</v>
      </c>
      <c r="C9" s="9">
        <f>man!C4</f>
        <v>28600</v>
      </c>
      <c r="D9" s="9">
        <f t="shared" si="0"/>
        <v>34227</v>
      </c>
      <c r="E9" s="9">
        <f>man!E4</f>
        <v>3166</v>
      </c>
      <c r="F9" s="12">
        <f t="shared" si="1"/>
        <v>9.250007304175066</v>
      </c>
      <c r="G9" s="9">
        <f>man!F4</f>
        <v>9019</v>
      </c>
      <c r="H9" s="12">
        <f t="shared" si="2"/>
        <v>26.35054196978993</v>
      </c>
      <c r="I9" s="9">
        <f>man!G4</f>
        <v>10120</v>
      </c>
      <c r="J9" s="12">
        <f t="shared" si="3"/>
        <v>29.567300669062433</v>
      </c>
      <c r="K9" s="9">
        <f>man!H4</f>
        <v>6783</v>
      </c>
      <c r="L9" s="12">
        <f t="shared" si="4"/>
        <v>19.81768779034096</v>
      </c>
      <c r="M9" s="9">
        <f>man!I4</f>
        <v>5139</v>
      </c>
      <c r="N9" s="14">
        <f t="shared" si="5"/>
        <v>15.014462266631606</v>
      </c>
    </row>
    <row r="10" spans="1:14" ht="12.75">
      <c r="A10" s="1" t="s">
        <v>2</v>
      </c>
      <c r="B10" s="8" t="s">
        <v>62</v>
      </c>
      <c r="C10" s="9">
        <f>man!C5</f>
        <v>19487</v>
      </c>
      <c r="D10" s="9">
        <f t="shared" si="0"/>
        <v>23667</v>
      </c>
      <c r="E10" s="9">
        <f>man!E5</f>
        <v>1883</v>
      </c>
      <c r="F10" s="12">
        <f t="shared" si="1"/>
        <v>7.9562259686483285</v>
      </c>
      <c r="G10" s="9">
        <f>man!F5</f>
        <v>6043</v>
      </c>
      <c r="H10" s="12">
        <f t="shared" si="2"/>
        <v>25.533443190940975</v>
      </c>
      <c r="I10" s="9">
        <f>man!G5</f>
        <v>6733</v>
      </c>
      <c r="J10" s="12">
        <f t="shared" si="3"/>
        <v>28.448895085984706</v>
      </c>
      <c r="K10" s="9">
        <f>man!H5</f>
        <v>5174</v>
      </c>
      <c r="L10" s="12">
        <f t="shared" si="4"/>
        <v>21.861663920226476</v>
      </c>
      <c r="M10" s="9">
        <f>man!I5</f>
        <v>3834</v>
      </c>
      <c r="N10" s="14">
        <f t="shared" si="5"/>
        <v>16.19977183419952</v>
      </c>
    </row>
    <row r="11" spans="1:14" ht="12.75">
      <c r="A11" s="1" t="s">
        <v>1</v>
      </c>
      <c r="B11" s="8" t="s">
        <v>60</v>
      </c>
      <c r="C11" s="9">
        <f>man!C6</f>
        <v>33652</v>
      </c>
      <c r="D11" s="9">
        <f t="shared" si="0"/>
        <v>39456</v>
      </c>
      <c r="E11" s="9">
        <f>man!E6</f>
        <v>3355</v>
      </c>
      <c r="F11" s="12">
        <f t="shared" si="1"/>
        <v>8.503142741281428</v>
      </c>
      <c r="G11" s="9">
        <f>man!F6</f>
        <v>10285</v>
      </c>
      <c r="H11" s="12">
        <f t="shared" si="2"/>
        <v>26.06701135442011</v>
      </c>
      <c r="I11" s="9">
        <f>man!G6</f>
        <v>12024</v>
      </c>
      <c r="J11" s="12">
        <f t="shared" si="3"/>
        <v>30.474452554744524</v>
      </c>
      <c r="K11" s="9">
        <f>man!H6</f>
        <v>7937</v>
      </c>
      <c r="L11" s="12">
        <f t="shared" si="4"/>
        <v>20.116078669910785</v>
      </c>
      <c r="M11" s="9">
        <f>man!I6</f>
        <v>5855</v>
      </c>
      <c r="N11" s="14">
        <f t="shared" si="5"/>
        <v>14.839314679643149</v>
      </c>
    </row>
    <row r="12" spans="1:14" ht="12.75">
      <c r="A12" s="1" t="s">
        <v>21</v>
      </c>
      <c r="B12" s="8" t="s">
        <v>70</v>
      </c>
      <c r="C12" s="9">
        <f>man!C7</f>
        <v>12479</v>
      </c>
      <c r="D12" s="9">
        <f t="shared" si="0"/>
        <v>15368</v>
      </c>
      <c r="E12" s="9">
        <f>man!E7</f>
        <v>1855</v>
      </c>
      <c r="F12" s="12">
        <f t="shared" si="1"/>
        <v>12.070536179073398</v>
      </c>
      <c r="G12" s="9">
        <f>man!F7</f>
        <v>4460</v>
      </c>
      <c r="H12" s="12">
        <f t="shared" si="2"/>
        <v>29.021343050494536</v>
      </c>
      <c r="I12" s="9">
        <f>man!G7</f>
        <v>4224</v>
      </c>
      <c r="J12" s="12">
        <f t="shared" si="3"/>
        <v>27.485684539302447</v>
      </c>
      <c r="K12" s="9">
        <f>man!H7</f>
        <v>2811</v>
      </c>
      <c r="L12" s="12">
        <f t="shared" si="4"/>
        <v>18.291254554919313</v>
      </c>
      <c r="M12" s="9">
        <f>man!I7</f>
        <v>2018</v>
      </c>
      <c r="N12" s="14">
        <f t="shared" si="5"/>
        <v>13.131181676210307</v>
      </c>
    </row>
    <row r="13" spans="1:14" ht="12.75">
      <c r="A13" s="1" t="s">
        <v>18</v>
      </c>
      <c r="B13" s="8" t="s">
        <v>37</v>
      </c>
      <c r="C13" s="9">
        <f>man!C8</f>
        <v>7927</v>
      </c>
      <c r="D13" s="9">
        <f t="shared" si="0"/>
        <v>9470</v>
      </c>
      <c r="E13" s="9">
        <f>man!E8</f>
        <v>851</v>
      </c>
      <c r="F13" s="12">
        <f t="shared" si="1"/>
        <v>8.986272439281944</v>
      </c>
      <c r="G13" s="9">
        <f>man!F8</f>
        <v>2393</v>
      </c>
      <c r="H13" s="12">
        <f t="shared" si="2"/>
        <v>25.269271383315733</v>
      </c>
      <c r="I13" s="9">
        <f>man!G8</f>
        <v>2682</v>
      </c>
      <c r="J13" s="12">
        <f t="shared" si="3"/>
        <v>28.321013727560718</v>
      </c>
      <c r="K13" s="9">
        <f>man!H8</f>
        <v>1933</v>
      </c>
      <c r="L13" s="12">
        <f t="shared" si="4"/>
        <v>20.411826821541712</v>
      </c>
      <c r="M13" s="9">
        <f>man!I8</f>
        <v>1611</v>
      </c>
      <c r="N13" s="14">
        <f t="shared" si="5"/>
        <v>17.011615628299896</v>
      </c>
    </row>
    <row r="14" spans="1:14" ht="12.75">
      <c r="A14" s="1" t="s">
        <v>22</v>
      </c>
      <c r="B14" s="8" t="s">
        <v>74</v>
      </c>
      <c r="C14" s="9">
        <f>man!C9</f>
        <v>33391</v>
      </c>
      <c r="D14" s="9">
        <f t="shared" si="0"/>
        <v>39604</v>
      </c>
      <c r="E14" s="9">
        <f>man!E9</f>
        <v>2794</v>
      </c>
      <c r="F14" s="12">
        <f t="shared" si="1"/>
        <v>7.054842945157056</v>
      </c>
      <c r="G14" s="9">
        <f>man!F9</f>
        <v>10490</v>
      </c>
      <c r="H14" s="12">
        <f t="shared" si="2"/>
        <v>26.487223512776488</v>
      </c>
      <c r="I14" s="9">
        <f>man!G9</f>
        <v>12483</v>
      </c>
      <c r="J14" s="12">
        <f t="shared" si="3"/>
        <v>31.51954348045652</v>
      </c>
      <c r="K14" s="9">
        <f>man!H9</f>
        <v>7690</v>
      </c>
      <c r="L14" s="12">
        <f t="shared" si="4"/>
        <v>19.417230582769417</v>
      </c>
      <c r="M14" s="9">
        <f>man!I9</f>
        <v>6147</v>
      </c>
      <c r="N14" s="14">
        <f t="shared" si="5"/>
        <v>15.521159478840522</v>
      </c>
    </row>
    <row r="15" spans="1:16" ht="12.75">
      <c r="A15" s="1" t="s">
        <v>24</v>
      </c>
      <c r="B15" s="8" t="s">
        <v>71</v>
      </c>
      <c r="C15" s="9">
        <f>man!C10</f>
        <v>9819</v>
      </c>
      <c r="D15" s="9">
        <f t="shared" si="0"/>
        <v>11781</v>
      </c>
      <c r="E15" s="9">
        <f>man!E10</f>
        <v>837</v>
      </c>
      <c r="F15" s="12">
        <f t="shared" si="1"/>
        <v>7.104660045836517</v>
      </c>
      <c r="G15" s="9">
        <f>man!F10</f>
        <v>2620</v>
      </c>
      <c r="H15" s="12">
        <f t="shared" si="2"/>
        <v>22.239198709786944</v>
      </c>
      <c r="I15" s="9">
        <f>man!G10</f>
        <v>3327</v>
      </c>
      <c r="J15" s="12">
        <f t="shared" si="3"/>
        <v>28.24038706391648</v>
      </c>
      <c r="K15" s="9">
        <f>man!H10</f>
        <v>2745</v>
      </c>
      <c r="L15" s="12">
        <f t="shared" si="4"/>
        <v>23.300229182582125</v>
      </c>
      <c r="M15" s="9">
        <f>man!I10</f>
        <v>2252</v>
      </c>
      <c r="N15" s="14">
        <f t="shared" si="5"/>
        <v>19.115524997877937</v>
      </c>
      <c r="P15" s="16"/>
    </row>
    <row r="16" spans="1:14" ht="12.75">
      <c r="A16" s="1" t="s">
        <v>30</v>
      </c>
      <c r="B16" s="8" t="s">
        <v>45</v>
      </c>
      <c r="C16" s="9">
        <f>man!C11</f>
        <v>224500</v>
      </c>
      <c r="D16" s="9">
        <f t="shared" si="0"/>
        <v>258839</v>
      </c>
      <c r="E16" s="9">
        <f>man!E11</f>
        <v>16342</v>
      </c>
      <c r="F16" s="12">
        <f t="shared" si="1"/>
        <v>6.3135771657285025</v>
      </c>
      <c r="G16" s="9">
        <f>man!F11</f>
        <v>69936</v>
      </c>
      <c r="H16" s="12">
        <f t="shared" si="2"/>
        <v>27.019112266698603</v>
      </c>
      <c r="I16" s="9">
        <f>man!G11</f>
        <v>81938</v>
      </c>
      <c r="J16" s="12">
        <f t="shared" si="3"/>
        <v>31.655971472614254</v>
      </c>
      <c r="K16" s="9">
        <f>man!H11</f>
        <v>52254</v>
      </c>
      <c r="L16" s="12">
        <f t="shared" si="4"/>
        <v>20.187838772364287</v>
      </c>
      <c r="M16" s="9">
        <f>man!I11</f>
        <v>38369</v>
      </c>
      <c r="N16" s="14">
        <f t="shared" si="5"/>
        <v>14.823500322594354</v>
      </c>
    </row>
    <row r="17" spans="1:14" ht="12.75">
      <c r="A17" s="1" t="s">
        <v>77</v>
      </c>
      <c r="B17" s="8" t="s">
        <v>16</v>
      </c>
      <c r="C17" s="9">
        <f>man!C12</f>
        <v>15908</v>
      </c>
      <c r="D17" s="9">
        <f t="shared" si="0"/>
        <v>19541</v>
      </c>
      <c r="E17" s="9">
        <f>man!E12</f>
        <v>1591</v>
      </c>
      <c r="F17" s="12">
        <f t="shared" si="1"/>
        <v>8.141855585691623</v>
      </c>
      <c r="G17" s="9">
        <f>man!F12</f>
        <v>4630</v>
      </c>
      <c r="H17" s="12">
        <f t="shared" si="2"/>
        <v>23.69377206898316</v>
      </c>
      <c r="I17" s="9">
        <f>man!G12</f>
        <v>5547</v>
      </c>
      <c r="J17" s="12">
        <f t="shared" si="3"/>
        <v>28.386469474438357</v>
      </c>
      <c r="K17" s="9">
        <f>man!H12</f>
        <v>4036</v>
      </c>
      <c r="L17" s="12">
        <f t="shared" si="4"/>
        <v>20.65400951844839</v>
      </c>
      <c r="M17" s="9">
        <f>man!I12</f>
        <v>3737</v>
      </c>
      <c r="N17" s="14">
        <f t="shared" si="5"/>
        <v>19.12389335243846</v>
      </c>
    </row>
    <row r="18" spans="1:14" ht="12.75">
      <c r="A18" s="1" t="s">
        <v>64</v>
      </c>
      <c r="B18" s="8" t="s">
        <v>12</v>
      </c>
      <c r="C18" s="9">
        <f>man!C13</f>
        <v>9248</v>
      </c>
      <c r="D18" s="9">
        <f t="shared" si="0"/>
        <v>10200</v>
      </c>
      <c r="E18" s="9">
        <f>man!E13</f>
        <v>863</v>
      </c>
      <c r="F18" s="12">
        <f t="shared" si="1"/>
        <v>8.46078431372549</v>
      </c>
      <c r="G18" s="9">
        <f>man!F13</f>
        <v>2532</v>
      </c>
      <c r="H18" s="12">
        <f t="shared" si="2"/>
        <v>24.823529411764707</v>
      </c>
      <c r="I18" s="9">
        <f>man!G13</f>
        <v>2809</v>
      </c>
      <c r="J18" s="12">
        <f t="shared" si="3"/>
        <v>27.53921568627451</v>
      </c>
      <c r="K18" s="9">
        <f>man!H13</f>
        <v>2245</v>
      </c>
      <c r="L18" s="12">
        <f t="shared" si="4"/>
        <v>22.009803921568626</v>
      </c>
      <c r="M18" s="9">
        <f>man!I13</f>
        <v>1751</v>
      </c>
      <c r="N18" s="14">
        <f t="shared" si="5"/>
        <v>17.166666666666668</v>
      </c>
    </row>
    <row r="19" spans="1:14" ht="12.75">
      <c r="A19" s="1" t="s">
        <v>38</v>
      </c>
      <c r="B19" s="8" t="s">
        <v>3</v>
      </c>
      <c r="C19" s="9">
        <f>man!C14</f>
        <v>8508</v>
      </c>
      <c r="D19" s="9">
        <f t="shared" si="0"/>
        <v>9798</v>
      </c>
      <c r="E19" s="9">
        <f>man!E14</f>
        <v>951</v>
      </c>
      <c r="F19" s="12">
        <f t="shared" si="1"/>
        <v>9.706062461726884</v>
      </c>
      <c r="G19" s="9">
        <f>man!F14</f>
        <v>2463</v>
      </c>
      <c r="H19" s="12">
        <f t="shared" si="2"/>
        <v>25.137783221065526</v>
      </c>
      <c r="I19" s="9">
        <f>man!G14</f>
        <v>2723</v>
      </c>
      <c r="J19" s="12">
        <f t="shared" si="3"/>
        <v>27.791385997142275</v>
      </c>
      <c r="K19" s="9">
        <f>man!H14</f>
        <v>2061</v>
      </c>
      <c r="L19" s="12">
        <f t="shared" si="4"/>
        <v>21.034905082669933</v>
      </c>
      <c r="M19" s="9">
        <f>man!I14</f>
        <v>1600</v>
      </c>
      <c r="N19" s="14">
        <f t="shared" si="5"/>
        <v>16.329863237395386</v>
      </c>
    </row>
    <row r="20" spans="1:14" ht="12.75">
      <c r="A20" s="1" t="s">
        <v>51</v>
      </c>
      <c r="B20" s="8" t="s">
        <v>43</v>
      </c>
      <c r="C20" s="9">
        <f>man!C15</f>
        <v>56095</v>
      </c>
      <c r="D20" s="9">
        <f t="shared" si="0"/>
        <v>69325</v>
      </c>
      <c r="E20" s="9">
        <f>man!E15</f>
        <v>5972</v>
      </c>
      <c r="F20" s="12">
        <f t="shared" si="1"/>
        <v>8.614496934727732</v>
      </c>
      <c r="G20" s="9">
        <f>man!F15</f>
        <v>21102</v>
      </c>
      <c r="H20" s="12">
        <f t="shared" si="2"/>
        <v>30.43923548503426</v>
      </c>
      <c r="I20" s="9">
        <f>man!G15</f>
        <v>20481</v>
      </c>
      <c r="J20" s="12">
        <f t="shared" si="3"/>
        <v>29.54345474215651</v>
      </c>
      <c r="K20" s="9">
        <f>man!H15</f>
        <v>12837</v>
      </c>
      <c r="L20" s="12">
        <f t="shared" si="4"/>
        <v>18.5171294626758</v>
      </c>
      <c r="M20" s="9">
        <f>man!I15</f>
        <v>8933</v>
      </c>
      <c r="N20" s="14">
        <f t="shared" si="5"/>
        <v>12.885683375405698</v>
      </c>
    </row>
    <row r="21" spans="1:14" ht="12.75">
      <c r="A21" s="1" t="s">
        <v>23</v>
      </c>
      <c r="B21" s="8" t="s">
        <v>40</v>
      </c>
      <c r="C21" s="9">
        <f>man!C16</f>
        <v>40152</v>
      </c>
      <c r="D21" s="9">
        <f t="shared" si="0"/>
        <v>46986</v>
      </c>
      <c r="E21" s="9">
        <f>man!E16</f>
        <v>3744</v>
      </c>
      <c r="F21" s="12">
        <f t="shared" si="1"/>
        <v>7.968330992210445</v>
      </c>
      <c r="G21" s="9">
        <f>man!F16</f>
        <v>12978</v>
      </c>
      <c r="H21" s="12">
        <f t="shared" si="2"/>
        <v>27.620993487421785</v>
      </c>
      <c r="I21" s="9">
        <f>man!G16</f>
        <v>13743</v>
      </c>
      <c r="J21" s="12">
        <f t="shared" si="3"/>
        <v>29.249138041118634</v>
      </c>
      <c r="K21" s="9">
        <f>man!H16</f>
        <v>9259</v>
      </c>
      <c r="L21" s="12">
        <f t="shared" si="4"/>
        <v>19.705869833567448</v>
      </c>
      <c r="M21" s="9">
        <f>man!I16</f>
        <v>7262</v>
      </c>
      <c r="N21" s="14">
        <f t="shared" si="5"/>
        <v>15.455667645681693</v>
      </c>
    </row>
    <row r="22" spans="1:14" ht="12.75">
      <c r="A22" s="1" t="s">
        <v>53</v>
      </c>
      <c r="B22" s="8" t="s">
        <v>4</v>
      </c>
      <c r="C22" s="9">
        <f>man!C17</f>
        <v>6025</v>
      </c>
      <c r="D22" s="9">
        <f t="shared" si="0"/>
        <v>7698</v>
      </c>
      <c r="E22" s="9">
        <f>man!E17</f>
        <v>501</v>
      </c>
      <c r="F22" s="12">
        <f t="shared" si="1"/>
        <v>6.508183943881527</v>
      </c>
      <c r="G22" s="9">
        <f>man!F17</f>
        <v>1836</v>
      </c>
      <c r="H22" s="12">
        <f t="shared" si="2"/>
        <v>23.850350740452065</v>
      </c>
      <c r="I22" s="9">
        <f>man!G17</f>
        <v>2410</v>
      </c>
      <c r="J22" s="12">
        <f t="shared" si="3"/>
        <v>31.30683294362172</v>
      </c>
      <c r="K22" s="9">
        <f>man!H17</f>
        <v>1659</v>
      </c>
      <c r="L22" s="12">
        <f t="shared" si="4"/>
        <v>21.551052221356194</v>
      </c>
      <c r="M22" s="9">
        <f>man!I17</f>
        <v>1292</v>
      </c>
      <c r="N22" s="14">
        <f t="shared" si="5"/>
        <v>16.78358015068849</v>
      </c>
    </row>
    <row r="23" spans="1:14" ht="12.75">
      <c r="A23" s="1" t="s">
        <v>8</v>
      </c>
      <c r="B23" s="8" t="s">
        <v>36</v>
      </c>
      <c r="C23" s="9">
        <f>man!C18</f>
        <v>15011</v>
      </c>
      <c r="D23" s="9">
        <f t="shared" si="0"/>
        <v>17337</v>
      </c>
      <c r="E23" s="9">
        <f>man!E18</f>
        <v>1745</v>
      </c>
      <c r="F23" s="12">
        <f t="shared" si="1"/>
        <v>10.065178519928477</v>
      </c>
      <c r="G23" s="9">
        <f>man!F18</f>
        <v>4830</v>
      </c>
      <c r="H23" s="12">
        <f t="shared" si="2"/>
        <v>27.85949126146392</v>
      </c>
      <c r="I23" s="9">
        <f>man!G18</f>
        <v>4951</v>
      </c>
      <c r="J23" s="12">
        <f t="shared" si="3"/>
        <v>28.557420545653805</v>
      </c>
      <c r="K23" s="9">
        <f>man!H18</f>
        <v>3153</v>
      </c>
      <c r="L23" s="12">
        <f t="shared" si="4"/>
        <v>18.186537463228934</v>
      </c>
      <c r="M23" s="9">
        <f>man!I18</f>
        <v>2658</v>
      </c>
      <c r="N23" s="14">
        <f t="shared" si="5"/>
        <v>15.331372209724867</v>
      </c>
    </row>
    <row r="24" spans="1:14" ht="12.75">
      <c r="A24" s="1" t="s">
        <v>69</v>
      </c>
      <c r="B24" s="8" t="s">
        <v>42</v>
      </c>
      <c r="C24" s="9">
        <f>man!C19</f>
        <v>27361</v>
      </c>
      <c r="D24" s="9">
        <f t="shared" si="0"/>
        <v>31834</v>
      </c>
      <c r="E24" s="9">
        <f>man!E19</f>
        <v>3063</v>
      </c>
      <c r="F24" s="12">
        <f t="shared" si="1"/>
        <v>9.621788025381667</v>
      </c>
      <c r="G24" s="9">
        <f>man!F19</f>
        <v>8811</v>
      </c>
      <c r="H24" s="12">
        <f t="shared" si="2"/>
        <v>27.677954388389768</v>
      </c>
      <c r="I24" s="9">
        <f>man!G19</f>
        <v>9200</v>
      </c>
      <c r="J24" s="12">
        <f t="shared" si="3"/>
        <v>28.899918326317774</v>
      </c>
      <c r="K24" s="9">
        <f>man!H19</f>
        <v>6100</v>
      </c>
      <c r="L24" s="12">
        <f t="shared" si="4"/>
        <v>19.161902368536783</v>
      </c>
      <c r="M24" s="9">
        <f>man!I19</f>
        <v>4660</v>
      </c>
      <c r="N24" s="14">
        <f t="shared" si="5"/>
        <v>14.638436891374</v>
      </c>
    </row>
    <row r="25" spans="1:14" ht="12.75">
      <c r="A25" s="1" t="s">
        <v>6</v>
      </c>
      <c r="B25" s="8" t="s">
        <v>57</v>
      </c>
      <c r="C25" s="9">
        <f>man!C20</f>
        <v>19620</v>
      </c>
      <c r="D25" s="9">
        <f t="shared" si="0"/>
        <v>24227</v>
      </c>
      <c r="E25" s="9">
        <f>man!E20</f>
        <v>2262</v>
      </c>
      <c r="F25" s="12">
        <f t="shared" si="1"/>
        <v>9.3366904693111</v>
      </c>
      <c r="G25" s="9">
        <f>man!F20</f>
        <v>6563</v>
      </c>
      <c r="H25" s="12">
        <f t="shared" si="2"/>
        <v>27.089610764849137</v>
      </c>
      <c r="I25" s="9">
        <f>man!G20</f>
        <v>7076</v>
      </c>
      <c r="J25" s="12">
        <f t="shared" si="3"/>
        <v>29.20708300656293</v>
      </c>
      <c r="K25" s="9">
        <f>man!H20</f>
        <v>4812</v>
      </c>
      <c r="L25" s="12">
        <f t="shared" si="4"/>
        <v>19.862137284847485</v>
      </c>
      <c r="M25" s="9">
        <f>man!I20</f>
        <v>3514</v>
      </c>
      <c r="N25" s="14">
        <f t="shared" si="5"/>
        <v>14.504478474429355</v>
      </c>
    </row>
    <row r="26" spans="1:14" ht="12.75">
      <c r="A26" s="1" t="s">
        <v>10</v>
      </c>
      <c r="B26" s="8" t="s">
        <v>65</v>
      </c>
      <c r="C26" s="9">
        <f>man!C21</f>
        <v>9861</v>
      </c>
      <c r="D26" s="9">
        <f t="shared" si="0"/>
        <v>10811</v>
      </c>
      <c r="E26" s="9">
        <f>man!E21</f>
        <v>1306</v>
      </c>
      <c r="F26" s="12">
        <f t="shared" si="1"/>
        <v>12.080288594949588</v>
      </c>
      <c r="G26" s="9">
        <f>man!F21</f>
        <v>3071</v>
      </c>
      <c r="H26" s="12">
        <f t="shared" si="2"/>
        <v>28.406252890574414</v>
      </c>
      <c r="I26" s="9">
        <f>man!G21</f>
        <v>2878</v>
      </c>
      <c r="J26" s="12">
        <f t="shared" si="3"/>
        <v>26.621034131902693</v>
      </c>
      <c r="K26" s="9">
        <f>man!H21</f>
        <v>2012</v>
      </c>
      <c r="L26" s="12">
        <f t="shared" si="4"/>
        <v>18.610674313199517</v>
      </c>
      <c r="M26" s="9">
        <f>man!I21</f>
        <v>1544</v>
      </c>
      <c r="N26" s="14">
        <f t="shared" si="5"/>
        <v>14.281750069373786</v>
      </c>
    </row>
    <row r="27" spans="1:14" ht="12.75">
      <c r="A27" s="1" t="s">
        <v>61</v>
      </c>
      <c r="B27" s="8" t="s">
        <v>25</v>
      </c>
      <c r="C27" s="9">
        <f>man!C22</f>
        <v>11313</v>
      </c>
      <c r="D27" s="9">
        <f t="shared" si="0"/>
        <v>13538</v>
      </c>
      <c r="E27" s="9">
        <f>man!E22</f>
        <v>1550</v>
      </c>
      <c r="F27" s="12">
        <f t="shared" si="1"/>
        <v>11.449253951839268</v>
      </c>
      <c r="G27" s="9">
        <f>man!F22</f>
        <v>3842</v>
      </c>
      <c r="H27" s="12">
        <f t="shared" si="2"/>
        <v>28.379376569655783</v>
      </c>
      <c r="I27" s="9">
        <f>man!G22</f>
        <v>3624</v>
      </c>
      <c r="J27" s="12">
        <f t="shared" si="3"/>
        <v>26.769094400945487</v>
      </c>
      <c r="K27" s="9">
        <f>man!H22</f>
        <v>2636</v>
      </c>
      <c r="L27" s="12">
        <f t="shared" si="4"/>
        <v>19.471118333579554</v>
      </c>
      <c r="M27" s="9">
        <f>man!I22</f>
        <v>1886</v>
      </c>
      <c r="N27" s="14">
        <f t="shared" si="5"/>
        <v>13.931156743979908</v>
      </c>
    </row>
    <row r="28" spans="1:14" ht="12.75">
      <c r="A28" s="1" t="s">
        <v>27</v>
      </c>
      <c r="B28" s="8" t="s">
        <v>41</v>
      </c>
      <c r="C28" s="9">
        <f>man!C23</f>
        <v>10873</v>
      </c>
      <c r="D28" s="9">
        <f t="shared" si="0"/>
        <v>13935</v>
      </c>
      <c r="E28" s="9">
        <f>man!E23</f>
        <v>815</v>
      </c>
      <c r="F28" s="12">
        <f t="shared" si="1"/>
        <v>5.848582705418012</v>
      </c>
      <c r="G28" s="9">
        <f>man!F23</f>
        <v>3205</v>
      </c>
      <c r="H28" s="12">
        <f t="shared" si="2"/>
        <v>22.999641191245065</v>
      </c>
      <c r="I28" s="9">
        <f>man!G23</f>
        <v>4517</v>
      </c>
      <c r="J28" s="12">
        <f t="shared" si="3"/>
        <v>32.41478292070327</v>
      </c>
      <c r="K28" s="9">
        <f>man!H23</f>
        <v>3127</v>
      </c>
      <c r="L28" s="12">
        <f t="shared" si="4"/>
        <v>22.43989953354862</v>
      </c>
      <c r="M28" s="9">
        <f>man!I23</f>
        <v>2271</v>
      </c>
      <c r="N28" s="14">
        <f t="shared" si="5"/>
        <v>16.29709364908504</v>
      </c>
    </row>
    <row r="29" spans="1:14" ht="12.75">
      <c r="A29" s="1" t="s">
        <v>46</v>
      </c>
      <c r="B29" s="8" t="s">
        <v>56</v>
      </c>
      <c r="C29" s="9">
        <f>man!C24</f>
        <v>16479</v>
      </c>
      <c r="D29" s="9">
        <f t="shared" si="0"/>
        <v>19348</v>
      </c>
      <c r="E29" s="9">
        <f>man!E24</f>
        <v>1642</v>
      </c>
      <c r="F29" s="12">
        <f t="shared" si="1"/>
        <v>8.486665288401902</v>
      </c>
      <c r="G29" s="9">
        <f>man!F24</f>
        <v>4647</v>
      </c>
      <c r="H29" s="12">
        <f t="shared" si="2"/>
        <v>24.01798635517883</v>
      </c>
      <c r="I29" s="9">
        <f>man!G24</f>
        <v>5477</v>
      </c>
      <c r="J29" s="12">
        <f t="shared" si="3"/>
        <v>28.3078354351871</v>
      </c>
      <c r="K29" s="9">
        <f>man!H24</f>
        <v>4468</v>
      </c>
      <c r="L29" s="12">
        <f t="shared" si="4"/>
        <v>23.092826131899937</v>
      </c>
      <c r="M29" s="9">
        <f>man!I24</f>
        <v>3114</v>
      </c>
      <c r="N29" s="14">
        <f t="shared" si="5"/>
        <v>16.09468678933223</v>
      </c>
    </row>
    <row r="30" spans="1:14" ht="12.75">
      <c r="A30" s="1" t="s">
        <v>5</v>
      </c>
      <c r="B30" s="8" t="s">
        <v>33</v>
      </c>
      <c r="C30" s="9">
        <f>man!C25</f>
        <v>7168</v>
      </c>
      <c r="D30" s="9">
        <f t="shared" si="0"/>
        <v>8267</v>
      </c>
      <c r="E30" s="9">
        <f>man!E25</f>
        <v>779</v>
      </c>
      <c r="F30" s="12">
        <f t="shared" si="1"/>
        <v>9.423007136809</v>
      </c>
      <c r="G30" s="9">
        <f>man!F25</f>
        <v>2044</v>
      </c>
      <c r="H30" s="12">
        <f t="shared" si="2"/>
        <v>24.72480948348857</v>
      </c>
      <c r="I30" s="9">
        <f>man!G25</f>
        <v>2311</v>
      </c>
      <c r="J30" s="12">
        <f t="shared" si="3"/>
        <v>27.954517962985364</v>
      </c>
      <c r="K30" s="9">
        <f>man!H25</f>
        <v>1786</v>
      </c>
      <c r="L30" s="12">
        <f t="shared" si="4"/>
        <v>21.60396758195234</v>
      </c>
      <c r="M30" s="9">
        <f>man!I25</f>
        <v>1347</v>
      </c>
      <c r="N30" s="14">
        <f t="shared" si="5"/>
        <v>16.29369783476473</v>
      </c>
    </row>
    <row r="31" spans="1:14" ht="12.75">
      <c r="A31" s="1" t="s">
        <v>83</v>
      </c>
      <c r="B31" s="8" t="s">
        <v>44</v>
      </c>
      <c r="C31" s="9">
        <f>man!C26</f>
        <v>32850</v>
      </c>
      <c r="D31" s="9">
        <f t="shared" si="0"/>
        <v>37921</v>
      </c>
      <c r="E31" s="9">
        <f>man!E26</f>
        <v>3599</v>
      </c>
      <c r="F31" s="12">
        <f t="shared" si="1"/>
        <v>9.490783470900029</v>
      </c>
      <c r="G31" s="9">
        <f>man!F26</f>
        <v>11737</v>
      </c>
      <c r="H31" s="12">
        <f t="shared" si="2"/>
        <v>30.95118799609715</v>
      </c>
      <c r="I31" s="9">
        <f>man!G26</f>
        <v>11635</v>
      </c>
      <c r="J31" s="12">
        <f t="shared" si="3"/>
        <v>30.68220774768598</v>
      </c>
      <c r="K31" s="9">
        <f>man!H26</f>
        <v>6369</v>
      </c>
      <c r="L31" s="12">
        <f t="shared" si="4"/>
        <v>16.795443158144565</v>
      </c>
      <c r="M31" s="9">
        <f>man!I26</f>
        <v>4581</v>
      </c>
      <c r="N31" s="14">
        <f t="shared" si="5"/>
        <v>12.08037762717228</v>
      </c>
    </row>
    <row r="32" spans="1:14" ht="12.75">
      <c r="A32" s="1" t="s">
        <v>67</v>
      </c>
      <c r="B32" s="8" t="s">
        <v>50</v>
      </c>
      <c r="C32" s="9">
        <f>man!C27</f>
        <v>46079</v>
      </c>
      <c r="D32" s="9">
        <f t="shared" si="0"/>
        <v>51893</v>
      </c>
      <c r="E32" s="9">
        <f>man!E27</f>
        <v>4500</v>
      </c>
      <c r="F32" s="12">
        <f t="shared" si="1"/>
        <v>8.671689823290233</v>
      </c>
      <c r="G32" s="9">
        <f>man!F27</f>
        <v>16022</v>
      </c>
      <c r="H32" s="12">
        <f t="shared" si="2"/>
        <v>30.87506985527913</v>
      </c>
      <c r="I32" s="9">
        <f>man!G27</f>
        <v>16884</v>
      </c>
      <c r="J32" s="12">
        <f t="shared" si="3"/>
        <v>32.53618021698495</v>
      </c>
      <c r="K32" s="9">
        <f>man!H27</f>
        <v>9077</v>
      </c>
      <c r="L32" s="12">
        <f t="shared" si="4"/>
        <v>17.491761894667874</v>
      </c>
      <c r="M32" s="9">
        <f>man!I27</f>
        <v>5410</v>
      </c>
      <c r="N32" s="14">
        <f t="shared" si="5"/>
        <v>10.425298209777813</v>
      </c>
    </row>
    <row r="33" spans="1:14" ht="12.75">
      <c r="A33" s="1" t="s">
        <v>26</v>
      </c>
      <c r="B33" s="8" t="s">
        <v>34</v>
      </c>
      <c r="C33" s="9">
        <f>man!C28</f>
        <v>20220</v>
      </c>
      <c r="D33" s="9">
        <f t="shared" si="0"/>
        <v>23763</v>
      </c>
      <c r="E33" s="9">
        <f>man!E28</f>
        <v>2541</v>
      </c>
      <c r="F33" s="12">
        <f t="shared" si="1"/>
        <v>10.69309430627446</v>
      </c>
      <c r="G33" s="9">
        <f>man!F28</f>
        <v>6622</v>
      </c>
      <c r="H33" s="12">
        <f t="shared" si="2"/>
        <v>27.86685182847284</v>
      </c>
      <c r="I33" s="9">
        <f>man!G28</f>
        <v>6723</v>
      </c>
      <c r="J33" s="12">
        <f t="shared" si="3"/>
        <v>28.291882338088627</v>
      </c>
      <c r="K33" s="9">
        <f>man!H28</f>
        <v>4526</v>
      </c>
      <c r="L33" s="12">
        <f t="shared" si="4"/>
        <v>19.046416698228338</v>
      </c>
      <c r="M33" s="9">
        <f>man!I28</f>
        <v>3351</v>
      </c>
      <c r="N33" s="14">
        <f t="shared" si="5"/>
        <v>14.10175482893574</v>
      </c>
    </row>
    <row r="34" spans="1:14" ht="12.75">
      <c r="A34" s="1" t="s">
        <v>20</v>
      </c>
      <c r="B34" s="8" t="s">
        <v>15</v>
      </c>
      <c r="C34" s="9">
        <f>man!C29</f>
        <v>6906</v>
      </c>
      <c r="D34" s="9">
        <f t="shared" si="0"/>
        <v>7791</v>
      </c>
      <c r="E34" s="9">
        <f>man!E29</f>
        <v>766</v>
      </c>
      <c r="F34" s="12">
        <f t="shared" si="1"/>
        <v>9.831857271210371</v>
      </c>
      <c r="G34" s="9">
        <f>man!F29</f>
        <v>1945</v>
      </c>
      <c r="H34" s="12">
        <f t="shared" si="2"/>
        <v>24.964702862276987</v>
      </c>
      <c r="I34" s="9">
        <f>man!G29</f>
        <v>2194</v>
      </c>
      <c r="J34" s="12">
        <f t="shared" si="3"/>
        <v>28.160698241560777</v>
      </c>
      <c r="K34" s="9">
        <f>man!H29</f>
        <v>1608</v>
      </c>
      <c r="L34" s="12">
        <f t="shared" si="4"/>
        <v>20.639199075856755</v>
      </c>
      <c r="M34" s="9">
        <f>man!I29</f>
        <v>1278</v>
      </c>
      <c r="N34" s="14">
        <f t="shared" si="5"/>
        <v>16.40354254909511</v>
      </c>
    </row>
    <row r="35" spans="1:14" ht="12.75">
      <c r="A35" s="1" t="s">
        <v>82</v>
      </c>
      <c r="B35" s="8" t="s">
        <v>54</v>
      </c>
      <c r="C35" s="9">
        <f>man!C30</f>
        <v>22510</v>
      </c>
      <c r="D35" s="9">
        <f t="shared" si="0"/>
        <v>28140</v>
      </c>
      <c r="E35" s="9">
        <f>man!E30</f>
        <v>2511</v>
      </c>
      <c r="F35" s="12">
        <f t="shared" si="1"/>
        <v>8.923240938166312</v>
      </c>
      <c r="G35" s="9">
        <f>man!F30</f>
        <v>7096</v>
      </c>
      <c r="H35" s="12">
        <f t="shared" si="2"/>
        <v>25.21677327647477</v>
      </c>
      <c r="I35" s="9">
        <f>man!G30</f>
        <v>8414</v>
      </c>
      <c r="J35" s="12">
        <f t="shared" si="3"/>
        <v>29.900497512437813</v>
      </c>
      <c r="K35" s="9">
        <f>man!H30</f>
        <v>6003</v>
      </c>
      <c r="L35" s="12">
        <f t="shared" si="4"/>
        <v>21.332622601279315</v>
      </c>
      <c r="M35" s="9">
        <f>man!I30</f>
        <v>4116</v>
      </c>
      <c r="N35" s="14">
        <f t="shared" si="5"/>
        <v>14.626865671641792</v>
      </c>
    </row>
    <row r="36" spans="1:14" ht="12.75">
      <c r="A36" s="1" t="s">
        <v>32</v>
      </c>
      <c r="B36" s="8" t="s">
        <v>52</v>
      </c>
      <c r="C36" s="9">
        <f>man!C31</f>
        <v>14551</v>
      </c>
      <c r="D36" s="9">
        <f t="shared" si="0"/>
        <v>17655</v>
      </c>
      <c r="E36" s="9">
        <f>man!E31</f>
        <v>1510</v>
      </c>
      <c r="F36" s="12">
        <f t="shared" si="1"/>
        <v>8.552817898612291</v>
      </c>
      <c r="G36" s="9">
        <f>man!F31</f>
        <v>4411</v>
      </c>
      <c r="H36" s="12">
        <f t="shared" si="2"/>
        <v>24.98442367601246</v>
      </c>
      <c r="I36" s="9">
        <f>man!G31</f>
        <v>4973</v>
      </c>
      <c r="J36" s="12">
        <f t="shared" si="3"/>
        <v>28.167657887284054</v>
      </c>
      <c r="K36" s="9">
        <f>man!H31</f>
        <v>3845</v>
      </c>
      <c r="L36" s="12">
        <f t="shared" si="4"/>
        <v>21.778532993486262</v>
      </c>
      <c r="M36" s="9">
        <f>man!I31</f>
        <v>2916</v>
      </c>
      <c r="N36" s="14">
        <f t="shared" si="5"/>
        <v>16.516567544604925</v>
      </c>
    </row>
    <row r="37" spans="1:14" ht="12.75">
      <c r="A37" s="1" t="s">
        <v>0</v>
      </c>
      <c r="B37" s="8" t="s">
        <v>55</v>
      </c>
      <c r="C37" s="9">
        <f>man!C32</f>
        <v>11840</v>
      </c>
      <c r="D37" s="9">
        <f t="shared" si="0"/>
        <v>14143</v>
      </c>
      <c r="E37" s="9">
        <f>man!E32</f>
        <v>1500</v>
      </c>
      <c r="F37" s="12">
        <f t="shared" si="1"/>
        <v>10.605953475217422</v>
      </c>
      <c r="G37" s="9">
        <f>man!F32</f>
        <v>3734</v>
      </c>
      <c r="H37" s="12">
        <f t="shared" si="2"/>
        <v>26.401753517641236</v>
      </c>
      <c r="I37" s="9">
        <f>man!G32</f>
        <v>3745</v>
      </c>
      <c r="J37" s="12">
        <f t="shared" si="3"/>
        <v>26.47953050979283</v>
      </c>
      <c r="K37" s="9">
        <f>man!H32</f>
        <v>2830</v>
      </c>
      <c r="L37" s="12">
        <f t="shared" si="4"/>
        <v>20.0098988899102</v>
      </c>
      <c r="M37" s="9">
        <f>man!I32</f>
        <v>2334</v>
      </c>
      <c r="N37" s="14">
        <f t="shared" si="5"/>
        <v>16.502863607438307</v>
      </c>
    </row>
    <row r="38" spans="1:14" ht="12.75">
      <c r="A38" s="1" t="s">
        <v>72</v>
      </c>
      <c r="B38" s="8" t="s">
        <v>28</v>
      </c>
      <c r="C38" s="9">
        <f>man!C33</f>
        <v>30611</v>
      </c>
      <c r="D38" s="9">
        <f t="shared" si="0"/>
        <v>35943</v>
      </c>
      <c r="E38" s="9">
        <f>man!E33</f>
        <v>2827</v>
      </c>
      <c r="F38" s="12">
        <f t="shared" si="1"/>
        <v>7.865231060289904</v>
      </c>
      <c r="G38" s="9">
        <f>man!F33</f>
        <v>9111</v>
      </c>
      <c r="H38" s="12">
        <f t="shared" si="2"/>
        <v>25.348468408313163</v>
      </c>
      <c r="I38" s="9">
        <f>man!G33</f>
        <v>10736</v>
      </c>
      <c r="J38" s="12">
        <f t="shared" si="3"/>
        <v>29.86951562195699</v>
      </c>
      <c r="K38" s="9">
        <f>man!H33</f>
        <v>7776</v>
      </c>
      <c r="L38" s="12">
        <f t="shared" si="4"/>
        <v>21.634254235873467</v>
      </c>
      <c r="M38" s="9">
        <f>man!I33</f>
        <v>5493</v>
      </c>
      <c r="N38" s="14">
        <f t="shared" si="5"/>
        <v>15.28253067356648</v>
      </c>
    </row>
    <row r="39" spans="1:14" ht="12.75">
      <c r="A39" s="1" t="s">
        <v>49</v>
      </c>
      <c r="B39" s="8" t="s">
        <v>79</v>
      </c>
      <c r="C39" s="9">
        <f>man!C34</f>
        <v>12989</v>
      </c>
      <c r="D39" s="9">
        <f t="shared" si="0"/>
        <v>15805</v>
      </c>
      <c r="E39" s="9">
        <f>man!E34</f>
        <v>1504</v>
      </c>
      <c r="F39" s="12">
        <f t="shared" si="1"/>
        <v>9.515975956975641</v>
      </c>
      <c r="G39" s="9">
        <f>man!F34</f>
        <v>4058</v>
      </c>
      <c r="H39" s="12">
        <f t="shared" si="2"/>
        <v>25.675419171148373</v>
      </c>
      <c r="I39" s="9">
        <f>man!G34</f>
        <v>4688</v>
      </c>
      <c r="J39" s="12">
        <f t="shared" si="3"/>
        <v>29.661499525466624</v>
      </c>
      <c r="K39" s="9">
        <f>man!H34</f>
        <v>3240</v>
      </c>
      <c r="L39" s="12">
        <f t="shared" si="4"/>
        <v>20.49984182220816</v>
      </c>
      <c r="M39" s="9">
        <f>man!I34</f>
        <v>2315</v>
      </c>
      <c r="N39" s="14">
        <f t="shared" si="5"/>
        <v>14.6472635242012</v>
      </c>
    </row>
    <row r="40" spans="1:14" ht="12.75">
      <c r="A40" s="1" t="s">
        <v>76</v>
      </c>
      <c r="B40" s="8" t="s">
        <v>84</v>
      </c>
      <c r="C40" s="9">
        <f>man!C35</f>
        <v>8481</v>
      </c>
      <c r="D40" s="9">
        <f t="shared" si="0"/>
        <v>10363</v>
      </c>
      <c r="E40" s="9">
        <f>man!E35</f>
        <v>1190</v>
      </c>
      <c r="F40" s="12">
        <f t="shared" si="1"/>
        <v>11.483161246743222</v>
      </c>
      <c r="G40" s="9">
        <f>man!F35</f>
        <v>2982</v>
      </c>
      <c r="H40" s="12">
        <f t="shared" si="2"/>
        <v>28.775451124191836</v>
      </c>
      <c r="I40" s="9">
        <f>man!G35</f>
        <v>2850</v>
      </c>
      <c r="J40" s="12">
        <f t="shared" si="3"/>
        <v>27.501688700183347</v>
      </c>
      <c r="K40" s="9">
        <f>man!H35</f>
        <v>2026</v>
      </c>
      <c r="L40" s="12">
        <f t="shared" si="4"/>
        <v>19.550323265463668</v>
      </c>
      <c r="M40" s="9">
        <f>man!I35</f>
        <v>1315</v>
      </c>
      <c r="N40" s="14">
        <f t="shared" si="5"/>
        <v>12.689375663417929</v>
      </c>
    </row>
    <row r="41" spans="1:14" ht="12.75">
      <c r="A41" s="1" t="s">
        <v>9</v>
      </c>
      <c r="B41" s="8" t="s">
        <v>35</v>
      </c>
      <c r="C41" s="9">
        <f>man!C36</f>
        <v>18964</v>
      </c>
      <c r="D41" s="9">
        <f t="shared" si="0"/>
        <v>23260</v>
      </c>
      <c r="E41" s="9">
        <f>man!E36</f>
        <v>1945</v>
      </c>
      <c r="F41" s="12">
        <f t="shared" si="1"/>
        <v>8.361994840928633</v>
      </c>
      <c r="G41" s="9">
        <f>man!F36</f>
        <v>6294</v>
      </c>
      <c r="H41" s="12">
        <f t="shared" si="2"/>
        <v>27.05932932072227</v>
      </c>
      <c r="I41" s="9">
        <f>man!G36</f>
        <v>7136</v>
      </c>
      <c r="J41" s="12">
        <f t="shared" si="3"/>
        <v>30.679277730008597</v>
      </c>
      <c r="K41" s="9">
        <f>man!H36</f>
        <v>4669</v>
      </c>
      <c r="L41" s="12">
        <f t="shared" si="4"/>
        <v>20.073086844368014</v>
      </c>
      <c r="M41" s="9">
        <f>man!I36</f>
        <v>3216</v>
      </c>
      <c r="N41" s="14">
        <f t="shared" si="5"/>
        <v>13.826311263972485</v>
      </c>
    </row>
    <row r="42" spans="1:14" ht="12.75">
      <c r="A42" s="1" t="s">
        <v>73</v>
      </c>
      <c r="B42" s="8" t="s">
        <v>78</v>
      </c>
      <c r="C42" s="9">
        <f>man!C37</f>
        <v>19977</v>
      </c>
      <c r="D42" s="9">
        <f t="shared" si="0"/>
        <v>24290</v>
      </c>
      <c r="E42" s="9">
        <f>man!E37</f>
        <v>2500</v>
      </c>
      <c r="F42" s="12">
        <f t="shared" si="1"/>
        <v>10.29230135858378</v>
      </c>
      <c r="G42" s="9">
        <f>man!F37</f>
        <v>6972</v>
      </c>
      <c r="H42" s="12">
        <f t="shared" si="2"/>
        <v>28.70317002881844</v>
      </c>
      <c r="I42" s="9">
        <f>man!G37</f>
        <v>6833</v>
      </c>
      <c r="J42" s="12">
        <f t="shared" si="3"/>
        <v>28.130918073281187</v>
      </c>
      <c r="K42" s="9">
        <f>man!H37</f>
        <v>4757</v>
      </c>
      <c r="L42" s="12">
        <f t="shared" si="4"/>
        <v>19.584191025113213</v>
      </c>
      <c r="M42" s="9">
        <f>man!I37</f>
        <v>3228</v>
      </c>
      <c r="N42" s="14">
        <f t="shared" si="5"/>
        <v>13.289419514203377</v>
      </c>
    </row>
    <row r="43" spans="1:14" ht="12.75">
      <c r="A43" s="1" t="s">
        <v>29</v>
      </c>
      <c r="B43" s="8" t="s">
        <v>75</v>
      </c>
      <c r="C43" s="9">
        <f>man!C38</f>
        <v>10287</v>
      </c>
      <c r="D43" s="9">
        <f t="shared" si="0"/>
        <v>12455</v>
      </c>
      <c r="E43" s="9">
        <f>man!E38</f>
        <v>1128</v>
      </c>
      <c r="F43" s="12">
        <f t="shared" si="1"/>
        <v>9.056603773584905</v>
      </c>
      <c r="G43" s="9">
        <f>man!F38</f>
        <v>3041</v>
      </c>
      <c r="H43" s="12">
        <f t="shared" si="2"/>
        <v>24.4158972300281</v>
      </c>
      <c r="I43" s="9">
        <f>man!G38</f>
        <v>3451</v>
      </c>
      <c r="J43" s="12">
        <f t="shared" si="3"/>
        <v>27.707747892412687</v>
      </c>
      <c r="K43" s="9">
        <f>man!H38</f>
        <v>2536</v>
      </c>
      <c r="L43" s="12">
        <f t="shared" si="4"/>
        <v>20.361300682456847</v>
      </c>
      <c r="M43" s="9">
        <f>man!I38</f>
        <v>2299</v>
      </c>
      <c r="N43" s="14">
        <f t="shared" si="5"/>
        <v>18.458450421517465</v>
      </c>
    </row>
    <row r="44" spans="1:14" ht="12.75">
      <c r="A44" s="1" t="s">
        <v>68</v>
      </c>
      <c r="B44" s="8" t="s">
        <v>14</v>
      </c>
      <c r="C44" s="9">
        <f>man!C39</f>
        <v>45921</v>
      </c>
      <c r="D44" s="9">
        <f t="shared" si="0"/>
        <v>53895</v>
      </c>
      <c r="E44" s="9">
        <f>man!E39</f>
        <v>4473</v>
      </c>
      <c r="F44" s="12">
        <f t="shared" si="1"/>
        <v>8.29947119398831</v>
      </c>
      <c r="G44" s="9">
        <f>man!F39</f>
        <v>15199</v>
      </c>
      <c r="H44" s="12">
        <f t="shared" si="2"/>
        <v>28.201131830410986</v>
      </c>
      <c r="I44" s="9">
        <f>man!G39</f>
        <v>15998</v>
      </c>
      <c r="J44" s="12">
        <f t="shared" si="3"/>
        <v>29.68364412283143</v>
      </c>
      <c r="K44" s="9">
        <f>man!H39</f>
        <v>10438</v>
      </c>
      <c r="L44" s="12">
        <f t="shared" si="4"/>
        <v>19.367288245662863</v>
      </c>
      <c r="M44" s="9">
        <f>man!I39</f>
        <v>7787</v>
      </c>
      <c r="N44" s="14">
        <f t="shared" si="5"/>
        <v>14.44846460710641</v>
      </c>
    </row>
    <row r="45" spans="1:14" ht="12.75">
      <c r="A45" s="1" t="s">
        <v>19</v>
      </c>
      <c r="B45" s="8" t="s">
        <v>81</v>
      </c>
      <c r="C45" s="9">
        <f>man!C40</f>
        <v>7713</v>
      </c>
      <c r="D45" s="9">
        <f t="shared" si="0"/>
        <v>9033</v>
      </c>
      <c r="E45" s="9">
        <f>man!E40</f>
        <v>673</v>
      </c>
      <c r="F45" s="12">
        <f t="shared" si="1"/>
        <v>7.450459426547106</v>
      </c>
      <c r="G45" s="9">
        <f>man!F40</f>
        <v>2265</v>
      </c>
      <c r="H45" s="12">
        <f t="shared" si="2"/>
        <v>25.074726004649616</v>
      </c>
      <c r="I45" s="9">
        <f>man!G40</f>
        <v>2387</v>
      </c>
      <c r="J45" s="12">
        <f t="shared" si="3"/>
        <v>26.42532934794642</v>
      </c>
      <c r="K45" s="9">
        <f>man!H40</f>
        <v>2036</v>
      </c>
      <c r="L45" s="12">
        <f t="shared" si="4"/>
        <v>22.539577106166277</v>
      </c>
      <c r="M45" s="9">
        <f>man!I40</f>
        <v>1672</v>
      </c>
      <c r="N45" s="14">
        <f t="shared" si="5"/>
        <v>18.509908114690578</v>
      </c>
    </row>
    <row r="46" spans="1:14" ht="12.75">
      <c r="A46" s="1" t="s">
        <v>48</v>
      </c>
      <c r="B46" s="8" t="s">
        <v>17</v>
      </c>
      <c r="C46" s="9">
        <f>man!C41</f>
        <v>8566</v>
      </c>
      <c r="D46" s="9">
        <f t="shared" si="0"/>
        <v>9788</v>
      </c>
      <c r="E46" s="9">
        <f>man!E41</f>
        <v>879</v>
      </c>
      <c r="F46" s="12">
        <f t="shared" si="1"/>
        <v>8.980384143849612</v>
      </c>
      <c r="G46" s="9">
        <f>man!F41</f>
        <v>2530</v>
      </c>
      <c r="H46" s="12">
        <f t="shared" si="2"/>
        <v>25.847977114834492</v>
      </c>
      <c r="I46" s="9">
        <f>man!G41</f>
        <v>2723</v>
      </c>
      <c r="J46" s="12">
        <f t="shared" si="3"/>
        <v>27.81977932161831</v>
      </c>
      <c r="K46" s="9">
        <f>man!H41</f>
        <v>2088</v>
      </c>
      <c r="L46" s="12">
        <f t="shared" si="4"/>
        <v>21.332243563547202</v>
      </c>
      <c r="M46" s="9">
        <f>man!I41</f>
        <v>1568</v>
      </c>
      <c r="N46" s="14">
        <f t="shared" si="5"/>
        <v>16.019615856150388</v>
      </c>
    </row>
    <row r="47" spans="1:14" ht="12.75">
      <c r="A47" s="1" t="s">
        <v>59</v>
      </c>
      <c r="B47" s="8" t="s">
        <v>80</v>
      </c>
      <c r="C47" s="9">
        <f>man!C42</f>
        <v>12111</v>
      </c>
      <c r="D47" s="9">
        <f t="shared" si="0"/>
        <v>14604</v>
      </c>
      <c r="E47" s="9">
        <f>man!E42</f>
        <v>1368</v>
      </c>
      <c r="F47" s="12">
        <f t="shared" si="1"/>
        <v>9.367296631059983</v>
      </c>
      <c r="G47" s="9">
        <f>man!F42</f>
        <v>3850</v>
      </c>
      <c r="H47" s="12">
        <f t="shared" si="2"/>
        <v>26.362640372500685</v>
      </c>
      <c r="I47" s="9">
        <f>man!G42</f>
        <v>4042</v>
      </c>
      <c r="J47" s="12">
        <f t="shared" si="3"/>
        <v>27.677348671596825</v>
      </c>
      <c r="K47" s="9">
        <f>man!H42</f>
        <v>3009</v>
      </c>
      <c r="L47" s="12">
        <f t="shared" si="4"/>
        <v>20.60394412489729</v>
      </c>
      <c r="M47" s="9">
        <f>man!I42</f>
        <v>2335</v>
      </c>
      <c r="N47" s="14">
        <f t="shared" si="5"/>
        <v>15.98877019994522</v>
      </c>
    </row>
    <row r="48" spans="1:14" ht="12.75">
      <c r="A48" s="1" t="s">
        <v>63</v>
      </c>
      <c r="B48" s="8" t="s">
        <v>31</v>
      </c>
      <c r="C48" s="9">
        <f>man!C43</f>
        <v>10922</v>
      </c>
      <c r="D48" s="9">
        <f t="shared" si="0"/>
        <v>12695</v>
      </c>
      <c r="E48" s="9">
        <f>man!E43</f>
        <v>1072</v>
      </c>
      <c r="F48" s="12">
        <f t="shared" si="1"/>
        <v>8.444269397400552</v>
      </c>
      <c r="G48" s="9">
        <f>man!F43</f>
        <v>3340</v>
      </c>
      <c r="H48" s="12">
        <f t="shared" si="2"/>
        <v>26.30957069712485</v>
      </c>
      <c r="I48" s="9">
        <f>man!G43</f>
        <v>3596</v>
      </c>
      <c r="J48" s="12">
        <f t="shared" si="3"/>
        <v>28.326112642772745</v>
      </c>
      <c r="K48" s="9">
        <f>man!H43</f>
        <v>2624</v>
      </c>
      <c r="L48" s="12">
        <f t="shared" si="4"/>
        <v>20.6695549428909</v>
      </c>
      <c r="M48" s="9">
        <f>man!I43</f>
        <v>2063</v>
      </c>
      <c r="N48" s="14">
        <f t="shared" si="5"/>
        <v>16.25049231981095</v>
      </c>
    </row>
    <row r="49" spans="2:16" s="3" customFormat="1" ht="12.75">
      <c r="B49" s="10" t="s">
        <v>93</v>
      </c>
      <c r="C49" s="11">
        <f>SUM(C7:C48)</f>
        <v>1000866</v>
      </c>
      <c r="D49" s="11">
        <f aca="true" t="shared" si="6" ref="D49:M49">SUM(D7:D48)</f>
        <v>1181464</v>
      </c>
      <c r="E49" s="11">
        <f t="shared" si="6"/>
        <v>98103</v>
      </c>
      <c r="F49" s="13">
        <f t="shared" si="1"/>
        <v>8.303511575469079</v>
      </c>
      <c r="G49" s="11">
        <f t="shared" si="6"/>
        <v>320401</v>
      </c>
      <c r="H49" s="13">
        <f t="shared" si="2"/>
        <v>27.1189811962108</v>
      </c>
      <c r="I49" s="11">
        <f t="shared" si="6"/>
        <v>353002</v>
      </c>
      <c r="J49" s="13">
        <f t="shared" si="3"/>
        <v>29.878354312954098</v>
      </c>
      <c r="K49" s="11">
        <f t="shared" si="6"/>
        <v>235456</v>
      </c>
      <c r="L49" s="13">
        <f t="shared" si="4"/>
        <v>19.929172619732807</v>
      </c>
      <c r="M49" s="11">
        <f t="shared" si="6"/>
        <v>174502</v>
      </c>
      <c r="N49" s="15">
        <f t="shared" si="5"/>
        <v>14.769980295633214</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0">
      <selection activeCell="A10"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15143</v>
      </c>
      <c r="D2" s="18">
        <v>18049</v>
      </c>
      <c r="E2" s="18">
        <v>1624</v>
      </c>
      <c r="F2" s="18">
        <v>4969</v>
      </c>
      <c r="G2" s="18">
        <v>5319</v>
      </c>
      <c r="H2" s="18">
        <v>3480</v>
      </c>
      <c r="I2" s="18">
        <v>2657</v>
      </c>
    </row>
    <row r="3" spans="1:9" ht="12.75">
      <c r="A3" s="18" t="s">
        <v>47</v>
      </c>
      <c r="B3" s="18" t="s">
        <v>11</v>
      </c>
      <c r="C3" s="18">
        <v>20748</v>
      </c>
      <c r="D3" s="18">
        <v>24721</v>
      </c>
      <c r="E3" s="18">
        <v>2126</v>
      </c>
      <c r="F3" s="18">
        <v>6423</v>
      </c>
      <c r="G3" s="18">
        <v>7397</v>
      </c>
      <c r="H3" s="18">
        <v>5001</v>
      </c>
      <c r="I3" s="18">
        <v>3774</v>
      </c>
    </row>
    <row r="4" spans="1:9" ht="12.75">
      <c r="A4" s="18" t="s">
        <v>58</v>
      </c>
      <c r="B4" s="18" t="s">
        <v>13</v>
      </c>
      <c r="C4" s="18">
        <v>28600</v>
      </c>
      <c r="D4" s="18">
        <v>34227</v>
      </c>
      <c r="E4" s="18">
        <v>3166</v>
      </c>
      <c r="F4" s="18">
        <v>9019</v>
      </c>
      <c r="G4" s="18">
        <v>10120</v>
      </c>
      <c r="H4" s="18">
        <v>6783</v>
      </c>
      <c r="I4" s="18">
        <v>5139</v>
      </c>
    </row>
    <row r="5" spans="1:9" ht="12.75">
      <c r="A5" s="18" t="s">
        <v>2</v>
      </c>
      <c r="B5" s="18" t="s">
        <v>62</v>
      </c>
      <c r="C5" s="18">
        <v>19487</v>
      </c>
      <c r="D5" s="18">
        <v>23667</v>
      </c>
      <c r="E5" s="18">
        <v>1883</v>
      </c>
      <c r="F5" s="18">
        <v>6043</v>
      </c>
      <c r="G5" s="18">
        <v>6733</v>
      </c>
      <c r="H5" s="18">
        <v>5174</v>
      </c>
      <c r="I5" s="18">
        <v>3834</v>
      </c>
    </row>
    <row r="6" spans="1:9" ht="12.75">
      <c r="A6" s="18" t="s">
        <v>1</v>
      </c>
      <c r="B6" s="18" t="s">
        <v>60</v>
      </c>
      <c r="C6" s="18">
        <v>33652</v>
      </c>
      <c r="D6" s="18">
        <v>39456</v>
      </c>
      <c r="E6" s="18">
        <v>3355</v>
      </c>
      <c r="F6" s="18">
        <v>10285</v>
      </c>
      <c r="G6" s="18">
        <v>12024</v>
      </c>
      <c r="H6" s="18">
        <v>7937</v>
      </c>
      <c r="I6" s="18">
        <v>5855</v>
      </c>
    </row>
    <row r="7" spans="1:9" ht="12.75">
      <c r="A7" s="18" t="s">
        <v>21</v>
      </c>
      <c r="B7" s="18" t="s">
        <v>70</v>
      </c>
      <c r="C7" s="18">
        <v>12479</v>
      </c>
      <c r="D7" s="18">
        <v>15368</v>
      </c>
      <c r="E7" s="18">
        <v>1855</v>
      </c>
      <c r="F7" s="18">
        <v>4460</v>
      </c>
      <c r="G7" s="18">
        <v>4224</v>
      </c>
      <c r="H7" s="18">
        <v>2811</v>
      </c>
      <c r="I7" s="18">
        <v>2018</v>
      </c>
    </row>
    <row r="8" spans="1:9" ht="12.75">
      <c r="A8" s="18" t="s">
        <v>18</v>
      </c>
      <c r="B8" s="18" t="s">
        <v>37</v>
      </c>
      <c r="C8" s="18">
        <v>7927</v>
      </c>
      <c r="D8" s="18">
        <v>9470</v>
      </c>
      <c r="E8" s="18">
        <v>851</v>
      </c>
      <c r="F8" s="18">
        <v>2393</v>
      </c>
      <c r="G8" s="18">
        <v>2682</v>
      </c>
      <c r="H8" s="18">
        <v>1933</v>
      </c>
      <c r="I8" s="18">
        <v>1611</v>
      </c>
    </row>
    <row r="9" spans="1:9" ht="12.75">
      <c r="A9" s="18" t="s">
        <v>22</v>
      </c>
      <c r="B9" s="18" t="s">
        <v>74</v>
      </c>
      <c r="C9" s="18">
        <v>33391</v>
      </c>
      <c r="D9" s="18">
        <v>39604</v>
      </c>
      <c r="E9" s="18">
        <v>2794</v>
      </c>
      <c r="F9" s="18">
        <v>10490</v>
      </c>
      <c r="G9" s="18">
        <v>12483</v>
      </c>
      <c r="H9" s="18">
        <v>7690</v>
      </c>
      <c r="I9" s="18">
        <v>6147</v>
      </c>
    </row>
    <row r="10" spans="1:9" ht="12.75">
      <c r="A10" s="18" t="s">
        <v>24</v>
      </c>
      <c r="B10" s="18" t="s">
        <v>71</v>
      </c>
      <c r="C10" s="18">
        <v>9819</v>
      </c>
      <c r="D10" s="18">
        <v>11781</v>
      </c>
      <c r="E10" s="18">
        <v>837</v>
      </c>
      <c r="F10" s="18">
        <v>2620</v>
      </c>
      <c r="G10" s="18">
        <v>3327</v>
      </c>
      <c r="H10" s="18">
        <v>2745</v>
      </c>
      <c r="I10" s="18">
        <v>2252</v>
      </c>
    </row>
    <row r="11" spans="1:9" ht="12.75">
      <c r="A11" s="18" t="s">
        <v>30</v>
      </c>
      <c r="B11" s="18" t="s">
        <v>45</v>
      </c>
      <c r="C11" s="18">
        <v>224500</v>
      </c>
      <c r="D11" s="18">
        <v>258839</v>
      </c>
      <c r="E11" s="18">
        <v>16342</v>
      </c>
      <c r="F11" s="18">
        <v>69936</v>
      </c>
      <c r="G11" s="18">
        <v>81938</v>
      </c>
      <c r="H11" s="18">
        <v>52254</v>
      </c>
      <c r="I11" s="18">
        <v>38369</v>
      </c>
    </row>
    <row r="12" spans="1:9" ht="12.75">
      <c r="A12" s="18" t="s">
        <v>77</v>
      </c>
      <c r="B12" s="18" t="s">
        <v>16</v>
      </c>
      <c r="C12" s="18">
        <v>15908</v>
      </c>
      <c r="D12" s="18">
        <v>19541</v>
      </c>
      <c r="E12" s="18">
        <v>1591</v>
      </c>
      <c r="F12" s="18">
        <v>4630</v>
      </c>
      <c r="G12" s="18">
        <v>5547</v>
      </c>
      <c r="H12" s="18">
        <v>4036</v>
      </c>
      <c r="I12" s="18">
        <v>3737</v>
      </c>
    </row>
    <row r="13" spans="1:9" ht="12.75">
      <c r="A13" s="18" t="s">
        <v>64</v>
      </c>
      <c r="B13" s="18" t="s">
        <v>12</v>
      </c>
      <c r="C13" s="18">
        <v>9248</v>
      </c>
      <c r="D13" s="18">
        <v>10200</v>
      </c>
      <c r="E13" s="18">
        <v>863</v>
      </c>
      <c r="F13" s="18">
        <v>2532</v>
      </c>
      <c r="G13" s="18">
        <v>2809</v>
      </c>
      <c r="H13" s="18">
        <v>2245</v>
      </c>
      <c r="I13" s="18">
        <v>1751</v>
      </c>
    </row>
    <row r="14" spans="1:9" ht="12.75">
      <c r="A14" s="18" t="s">
        <v>38</v>
      </c>
      <c r="B14" s="18" t="s">
        <v>3</v>
      </c>
      <c r="C14" s="18">
        <v>8508</v>
      </c>
      <c r="D14" s="18">
        <v>9798</v>
      </c>
      <c r="E14" s="18">
        <v>951</v>
      </c>
      <c r="F14" s="18">
        <v>2463</v>
      </c>
      <c r="G14" s="18">
        <v>2723</v>
      </c>
      <c r="H14" s="18">
        <v>2061</v>
      </c>
      <c r="I14" s="18">
        <v>1600</v>
      </c>
    </row>
    <row r="15" spans="1:9" ht="12.75">
      <c r="A15" s="18" t="s">
        <v>51</v>
      </c>
      <c r="B15" s="18" t="s">
        <v>43</v>
      </c>
      <c r="C15" s="18">
        <v>56095</v>
      </c>
      <c r="D15" s="18">
        <v>69325</v>
      </c>
      <c r="E15" s="18">
        <v>5972</v>
      </c>
      <c r="F15" s="18">
        <v>21102</v>
      </c>
      <c r="G15" s="18">
        <v>20481</v>
      </c>
      <c r="H15" s="18">
        <v>12837</v>
      </c>
      <c r="I15" s="18">
        <v>8933</v>
      </c>
    </row>
    <row r="16" spans="1:9" ht="12.75">
      <c r="A16" s="18" t="s">
        <v>23</v>
      </c>
      <c r="B16" s="18" t="s">
        <v>40</v>
      </c>
      <c r="C16" s="18">
        <v>40152</v>
      </c>
      <c r="D16" s="18">
        <v>46986</v>
      </c>
      <c r="E16" s="18">
        <v>3744</v>
      </c>
      <c r="F16" s="18">
        <v>12978</v>
      </c>
      <c r="G16" s="18">
        <v>13743</v>
      </c>
      <c r="H16" s="18">
        <v>9259</v>
      </c>
      <c r="I16" s="18">
        <v>7262</v>
      </c>
    </row>
    <row r="17" spans="1:9" ht="12.75">
      <c r="A17" s="18" t="s">
        <v>53</v>
      </c>
      <c r="B17" s="18" t="s">
        <v>4</v>
      </c>
      <c r="C17" s="18">
        <v>6025</v>
      </c>
      <c r="D17" s="18">
        <v>7698</v>
      </c>
      <c r="E17" s="18">
        <v>501</v>
      </c>
      <c r="F17" s="18">
        <v>1836</v>
      </c>
      <c r="G17" s="18">
        <v>2410</v>
      </c>
      <c r="H17" s="18">
        <v>1659</v>
      </c>
      <c r="I17" s="18">
        <v>1292</v>
      </c>
    </row>
    <row r="18" spans="1:9" ht="12.75">
      <c r="A18" s="18" t="s">
        <v>8</v>
      </c>
      <c r="B18" s="18" t="s">
        <v>36</v>
      </c>
      <c r="C18" s="18">
        <v>15011</v>
      </c>
      <c r="D18" s="18">
        <v>17337</v>
      </c>
      <c r="E18" s="18">
        <v>1745</v>
      </c>
      <c r="F18" s="18">
        <v>4830</v>
      </c>
      <c r="G18" s="18">
        <v>4951</v>
      </c>
      <c r="H18" s="18">
        <v>3153</v>
      </c>
      <c r="I18" s="18">
        <v>2658</v>
      </c>
    </row>
    <row r="19" spans="1:9" ht="12.75">
      <c r="A19" s="18" t="s">
        <v>69</v>
      </c>
      <c r="B19" s="18" t="s">
        <v>42</v>
      </c>
      <c r="C19" s="18">
        <v>27361</v>
      </c>
      <c r="D19" s="18">
        <v>31834</v>
      </c>
      <c r="E19" s="18">
        <v>3063</v>
      </c>
      <c r="F19" s="18">
        <v>8811</v>
      </c>
      <c r="G19" s="18">
        <v>9200</v>
      </c>
      <c r="H19" s="18">
        <v>6100</v>
      </c>
      <c r="I19" s="18">
        <v>4660</v>
      </c>
    </row>
    <row r="20" spans="1:9" ht="12.75">
      <c r="A20" s="18" t="s">
        <v>6</v>
      </c>
      <c r="B20" s="18" t="s">
        <v>57</v>
      </c>
      <c r="C20" s="18">
        <v>19620</v>
      </c>
      <c r="D20" s="18">
        <v>24227</v>
      </c>
      <c r="E20" s="18">
        <v>2262</v>
      </c>
      <c r="F20" s="18">
        <v>6563</v>
      </c>
      <c r="G20" s="18">
        <v>7076</v>
      </c>
      <c r="H20" s="18">
        <v>4812</v>
      </c>
      <c r="I20" s="18">
        <v>3514</v>
      </c>
    </row>
    <row r="21" spans="1:9" ht="12.75">
      <c r="A21" s="18" t="s">
        <v>10</v>
      </c>
      <c r="B21" s="18" t="s">
        <v>65</v>
      </c>
      <c r="C21" s="18">
        <v>9861</v>
      </c>
      <c r="D21" s="18">
        <v>10811</v>
      </c>
      <c r="E21" s="18">
        <v>1306</v>
      </c>
      <c r="F21" s="18">
        <v>3071</v>
      </c>
      <c r="G21" s="18">
        <v>2878</v>
      </c>
      <c r="H21" s="18">
        <v>2012</v>
      </c>
      <c r="I21" s="18">
        <v>1544</v>
      </c>
    </row>
    <row r="22" spans="1:9" ht="12.75">
      <c r="A22" s="18" t="s">
        <v>61</v>
      </c>
      <c r="B22" s="18" t="s">
        <v>25</v>
      </c>
      <c r="C22" s="18">
        <v>11313</v>
      </c>
      <c r="D22" s="18">
        <v>13538</v>
      </c>
      <c r="E22" s="18">
        <v>1550</v>
      </c>
      <c r="F22" s="18">
        <v>3842</v>
      </c>
      <c r="G22" s="18">
        <v>3624</v>
      </c>
      <c r="H22" s="18">
        <v>2636</v>
      </c>
      <c r="I22" s="18">
        <v>1886</v>
      </c>
    </row>
    <row r="23" spans="1:9" ht="12.75">
      <c r="A23" s="18" t="s">
        <v>27</v>
      </c>
      <c r="B23" s="18" t="s">
        <v>41</v>
      </c>
      <c r="C23" s="18">
        <v>10873</v>
      </c>
      <c r="D23" s="18">
        <v>13935</v>
      </c>
      <c r="E23" s="18">
        <v>815</v>
      </c>
      <c r="F23" s="18">
        <v>3205</v>
      </c>
      <c r="G23" s="18">
        <v>4517</v>
      </c>
      <c r="H23" s="18">
        <v>3127</v>
      </c>
      <c r="I23" s="18">
        <v>2271</v>
      </c>
    </row>
    <row r="24" spans="1:9" ht="12.75">
      <c r="A24" s="18" t="s">
        <v>46</v>
      </c>
      <c r="B24" s="18" t="s">
        <v>56</v>
      </c>
      <c r="C24" s="18">
        <v>16479</v>
      </c>
      <c r="D24" s="18">
        <v>19348</v>
      </c>
      <c r="E24" s="18">
        <v>1642</v>
      </c>
      <c r="F24" s="18">
        <v>4647</v>
      </c>
      <c r="G24" s="18">
        <v>5477</v>
      </c>
      <c r="H24" s="18">
        <v>4468</v>
      </c>
      <c r="I24" s="18">
        <v>3114</v>
      </c>
    </row>
    <row r="25" spans="1:9" ht="12.75">
      <c r="A25" s="18" t="s">
        <v>5</v>
      </c>
      <c r="B25" s="18" t="s">
        <v>33</v>
      </c>
      <c r="C25" s="18">
        <v>7168</v>
      </c>
      <c r="D25" s="18">
        <v>8267</v>
      </c>
      <c r="E25" s="18">
        <v>779</v>
      </c>
      <c r="F25" s="18">
        <v>2044</v>
      </c>
      <c r="G25" s="18">
        <v>2311</v>
      </c>
      <c r="H25" s="18">
        <v>1786</v>
      </c>
      <c r="I25" s="18">
        <v>1347</v>
      </c>
    </row>
    <row r="26" spans="1:9" ht="12.75">
      <c r="A26" s="18" t="s">
        <v>83</v>
      </c>
      <c r="B26" s="18" t="s">
        <v>44</v>
      </c>
      <c r="C26" s="18">
        <v>32850</v>
      </c>
      <c r="D26" s="18">
        <v>37921</v>
      </c>
      <c r="E26" s="18">
        <v>3599</v>
      </c>
      <c r="F26" s="18">
        <v>11737</v>
      </c>
      <c r="G26" s="18">
        <v>11635</v>
      </c>
      <c r="H26" s="18">
        <v>6369</v>
      </c>
      <c r="I26" s="18">
        <v>4581</v>
      </c>
    </row>
    <row r="27" spans="1:9" ht="12.75">
      <c r="A27" s="18" t="s">
        <v>67</v>
      </c>
      <c r="B27" s="18" t="s">
        <v>50</v>
      </c>
      <c r="C27" s="18">
        <v>46079</v>
      </c>
      <c r="D27" s="18">
        <v>51893</v>
      </c>
      <c r="E27" s="18">
        <v>4500</v>
      </c>
      <c r="F27" s="18">
        <v>16022</v>
      </c>
      <c r="G27" s="18">
        <v>16884</v>
      </c>
      <c r="H27" s="18">
        <v>9077</v>
      </c>
      <c r="I27" s="18">
        <v>5410</v>
      </c>
    </row>
    <row r="28" spans="1:9" ht="12.75">
      <c r="A28" s="18" t="s">
        <v>26</v>
      </c>
      <c r="B28" s="18" t="s">
        <v>34</v>
      </c>
      <c r="C28" s="18">
        <v>20220</v>
      </c>
      <c r="D28" s="18">
        <v>23763</v>
      </c>
      <c r="E28" s="18">
        <v>2541</v>
      </c>
      <c r="F28" s="18">
        <v>6622</v>
      </c>
      <c r="G28" s="18">
        <v>6723</v>
      </c>
      <c r="H28" s="18">
        <v>4526</v>
      </c>
      <c r="I28" s="18">
        <v>3351</v>
      </c>
    </row>
    <row r="29" spans="1:9" ht="12.75">
      <c r="A29" s="18" t="s">
        <v>20</v>
      </c>
      <c r="B29" s="18" t="s">
        <v>15</v>
      </c>
      <c r="C29" s="18">
        <v>6906</v>
      </c>
      <c r="D29" s="18">
        <v>7791</v>
      </c>
      <c r="E29" s="18">
        <v>766</v>
      </c>
      <c r="F29" s="18">
        <v>1945</v>
      </c>
      <c r="G29" s="18">
        <v>2194</v>
      </c>
      <c r="H29" s="18">
        <v>1608</v>
      </c>
      <c r="I29" s="18">
        <v>1278</v>
      </c>
    </row>
    <row r="30" spans="1:9" ht="12.75">
      <c r="A30" s="18" t="s">
        <v>82</v>
      </c>
      <c r="B30" s="18" t="s">
        <v>54</v>
      </c>
      <c r="C30" s="18">
        <v>22510</v>
      </c>
      <c r="D30" s="18">
        <v>28140</v>
      </c>
      <c r="E30" s="18">
        <v>2511</v>
      </c>
      <c r="F30" s="18">
        <v>7096</v>
      </c>
      <c r="G30" s="18">
        <v>8414</v>
      </c>
      <c r="H30" s="18">
        <v>6003</v>
      </c>
      <c r="I30" s="18">
        <v>4116</v>
      </c>
    </row>
    <row r="31" spans="1:9" ht="12.75">
      <c r="A31" s="18" t="s">
        <v>32</v>
      </c>
      <c r="B31" s="18" t="s">
        <v>52</v>
      </c>
      <c r="C31" s="18">
        <v>14551</v>
      </c>
      <c r="D31" s="18">
        <v>17655</v>
      </c>
      <c r="E31" s="18">
        <v>1510</v>
      </c>
      <c r="F31" s="18">
        <v>4411</v>
      </c>
      <c r="G31" s="18">
        <v>4973</v>
      </c>
      <c r="H31" s="18">
        <v>3845</v>
      </c>
      <c r="I31" s="18">
        <v>2916</v>
      </c>
    </row>
    <row r="32" spans="1:9" ht="12.75">
      <c r="A32" s="18" t="s">
        <v>0</v>
      </c>
      <c r="B32" s="18" t="s">
        <v>55</v>
      </c>
      <c r="C32" s="18">
        <v>11840</v>
      </c>
      <c r="D32" s="18">
        <v>14143</v>
      </c>
      <c r="E32" s="18">
        <v>1500</v>
      </c>
      <c r="F32" s="18">
        <v>3734</v>
      </c>
      <c r="G32" s="18">
        <v>3745</v>
      </c>
      <c r="H32" s="18">
        <v>2830</v>
      </c>
      <c r="I32" s="18">
        <v>2334</v>
      </c>
    </row>
    <row r="33" spans="1:9" ht="12.75">
      <c r="A33" s="18" t="s">
        <v>72</v>
      </c>
      <c r="B33" s="18" t="s">
        <v>28</v>
      </c>
      <c r="C33" s="18">
        <v>30611</v>
      </c>
      <c r="D33" s="18">
        <v>35943</v>
      </c>
      <c r="E33" s="18">
        <v>2827</v>
      </c>
      <c r="F33" s="18">
        <v>9111</v>
      </c>
      <c r="G33" s="18">
        <v>10736</v>
      </c>
      <c r="H33" s="18">
        <v>7776</v>
      </c>
      <c r="I33" s="18">
        <v>5493</v>
      </c>
    </row>
    <row r="34" spans="1:9" ht="12.75">
      <c r="A34" s="18" t="s">
        <v>49</v>
      </c>
      <c r="B34" s="18" t="s">
        <v>79</v>
      </c>
      <c r="C34" s="18">
        <v>12989</v>
      </c>
      <c r="D34" s="18">
        <v>15805</v>
      </c>
      <c r="E34" s="18">
        <v>1504</v>
      </c>
      <c r="F34" s="18">
        <v>4058</v>
      </c>
      <c r="G34" s="18">
        <v>4688</v>
      </c>
      <c r="H34" s="18">
        <v>3240</v>
      </c>
      <c r="I34" s="18">
        <v>2315</v>
      </c>
    </row>
    <row r="35" spans="1:9" ht="12.75">
      <c r="A35" s="18" t="s">
        <v>76</v>
      </c>
      <c r="B35" s="18" t="s">
        <v>84</v>
      </c>
      <c r="C35" s="18">
        <v>8481</v>
      </c>
      <c r="D35" s="18">
        <v>10363</v>
      </c>
      <c r="E35" s="18">
        <v>1190</v>
      </c>
      <c r="F35" s="18">
        <v>2982</v>
      </c>
      <c r="G35" s="18">
        <v>2850</v>
      </c>
      <c r="H35" s="18">
        <v>2026</v>
      </c>
      <c r="I35" s="18">
        <v>1315</v>
      </c>
    </row>
    <row r="36" spans="1:9" ht="12.75">
      <c r="A36" s="18" t="s">
        <v>9</v>
      </c>
      <c r="B36" s="18" t="s">
        <v>35</v>
      </c>
      <c r="C36" s="18">
        <v>18964</v>
      </c>
      <c r="D36" s="18">
        <v>23260</v>
      </c>
      <c r="E36" s="18">
        <v>1945</v>
      </c>
      <c r="F36" s="18">
        <v>6294</v>
      </c>
      <c r="G36" s="18">
        <v>7136</v>
      </c>
      <c r="H36" s="18">
        <v>4669</v>
      </c>
      <c r="I36" s="18">
        <v>3216</v>
      </c>
    </row>
    <row r="37" spans="1:9" ht="12.75">
      <c r="A37" s="18" t="s">
        <v>73</v>
      </c>
      <c r="B37" s="18" t="s">
        <v>78</v>
      </c>
      <c r="C37" s="18">
        <v>19977</v>
      </c>
      <c r="D37" s="18">
        <v>24290</v>
      </c>
      <c r="E37" s="18">
        <v>2500</v>
      </c>
      <c r="F37" s="18">
        <v>6972</v>
      </c>
      <c r="G37" s="18">
        <v>6833</v>
      </c>
      <c r="H37" s="18">
        <v>4757</v>
      </c>
      <c r="I37" s="18">
        <v>3228</v>
      </c>
    </row>
    <row r="38" spans="1:9" ht="12.75">
      <c r="A38" s="18" t="s">
        <v>29</v>
      </c>
      <c r="B38" s="18" t="s">
        <v>75</v>
      </c>
      <c r="C38" s="18">
        <v>10287</v>
      </c>
      <c r="D38" s="18">
        <v>12455</v>
      </c>
      <c r="E38" s="18">
        <v>1128</v>
      </c>
      <c r="F38" s="18">
        <v>3041</v>
      </c>
      <c r="G38" s="18">
        <v>3451</v>
      </c>
      <c r="H38" s="18">
        <v>2536</v>
      </c>
      <c r="I38" s="18">
        <v>2299</v>
      </c>
    </row>
    <row r="39" spans="1:9" ht="12.75">
      <c r="A39" s="18" t="s">
        <v>68</v>
      </c>
      <c r="B39" s="18" t="s">
        <v>14</v>
      </c>
      <c r="C39" s="18">
        <v>45921</v>
      </c>
      <c r="D39" s="18">
        <v>53895</v>
      </c>
      <c r="E39" s="18">
        <v>4473</v>
      </c>
      <c r="F39" s="18">
        <v>15199</v>
      </c>
      <c r="G39" s="18">
        <v>15998</v>
      </c>
      <c r="H39" s="18">
        <v>10438</v>
      </c>
      <c r="I39" s="18">
        <v>7787</v>
      </c>
    </row>
    <row r="40" spans="1:9" ht="12.75">
      <c r="A40" s="18" t="s">
        <v>19</v>
      </c>
      <c r="B40" s="18" t="s">
        <v>81</v>
      </c>
      <c r="C40" s="18">
        <v>7713</v>
      </c>
      <c r="D40" s="18">
        <v>9033</v>
      </c>
      <c r="E40" s="18">
        <v>673</v>
      </c>
      <c r="F40" s="18">
        <v>2265</v>
      </c>
      <c r="G40" s="18">
        <v>2387</v>
      </c>
      <c r="H40" s="18">
        <v>2036</v>
      </c>
      <c r="I40" s="18">
        <v>1672</v>
      </c>
    </row>
    <row r="41" spans="1:9" ht="12.75">
      <c r="A41" s="18" t="s">
        <v>48</v>
      </c>
      <c r="B41" s="18" t="s">
        <v>17</v>
      </c>
      <c r="C41" s="18">
        <v>8566</v>
      </c>
      <c r="D41" s="18">
        <v>9788</v>
      </c>
      <c r="E41" s="18">
        <v>879</v>
      </c>
      <c r="F41" s="18">
        <v>2530</v>
      </c>
      <c r="G41" s="18">
        <v>2723</v>
      </c>
      <c r="H41" s="18">
        <v>2088</v>
      </c>
      <c r="I41" s="18">
        <v>1568</v>
      </c>
    </row>
    <row r="42" spans="1:9" ht="12.75">
      <c r="A42" s="18" t="s">
        <v>59</v>
      </c>
      <c r="B42" s="18" t="s">
        <v>80</v>
      </c>
      <c r="C42" s="18">
        <v>12111</v>
      </c>
      <c r="D42" s="18">
        <v>14604</v>
      </c>
      <c r="E42" s="18">
        <v>1368</v>
      </c>
      <c r="F42" s="18">
        <v>3850</v>
      </c>
      <c r="G42" s="18">
        <v>4042</v>
      </c>
      <c r="H42" s="18">
        <v>3009</v>
      </c>
      <c r="I42" s="18">
        <v>2335</v>
      </c>
    </row>
    <row r="43" spans="1:9" ht="12.75">
      <c r="A43" s="18" t="s">
        <v>63</v>
      </c>
      <c r="B43" s="18" t="s">
        <v>31</v>
      </c>
      <c r="C43" s="18">
        <v>10922</v>
      </c>
      <c r="D43" s="18">
        <v>12695</v>
      </c>
      <c r="E43" s="18">
        <v>1072</v>
      </c>
      <c r="F43" s="18">
        <v>3340</v>
      </c>
      <c r="G43" s="18">
        <v>3596</v>
      </c>
      <c r="H43" s="18">
        <v>2624</v>
      </c>
      <c r="I43" s="18">
        <v>2063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2020-06-09T09:08:10Z</dcterms:modified>
  <cp:category/>
  <cp:version/>
  <cp:contentType/>
  <cp:contentStatus/>
</cp:coreProperties>
</file>