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<sst xmlns="http://schemas.openxmlformats.org/spreadsheetml/2006/main" count="201" uniqueCount="108">
  <si>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</si>
  <si>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</si>
  <si>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</si>
  <si>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</si>
  <si>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</si>
  <si>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</si>
  <si>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</si>
  <si>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</si>
  <si>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</si>
  <si>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</si>
  <si>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</si>
  <si>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</si>
  <si>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</si>
  <si>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</si>
  <si>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</si>
  <si>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</si>
  <si>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</si>
  <si>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</si>
  <si>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</si>
  <si>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</si>
  <si>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</si>
  <si>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</si>
  <si>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</si>
  <si>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</si>
  <si>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</si>
  <si>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</si>
  <si>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</si>
  <si>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</si>
  <si>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</si>
  <si>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</si>
  <si>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</si>
  <si>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</si>
  <si>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</si>
  <si>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</si>
  <si>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</si>
  <si>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</si>
  <si>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</si>
  <si>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</si>
  <si>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</si>
  <si>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</si>
  <si>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</si>
  <si>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</si>
  <si>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</si>
  <si>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</si>
  <si>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</si>
  <si>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</si>
  <si>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</si>
  <si>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</si>
  <si>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</si>
  <si>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</si>
  <si>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</si>
  <si>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</si>
  <si>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</si>
  <si>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</si>
  <si>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</si>
  <si>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</si>
  <si>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</si>
  <si>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</si>
  <si>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</si>
  <si>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</si>
  <si>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</si>
  <si>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</si>
  <si>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</si>
  <si>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</si>
  <si>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</si>
  <si>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</si>
  <si>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</si>
  <si>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</si>
  <si>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</si>
  <si>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</si>
  <si>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</si>
  <si>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</si>
  <si>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</si>
  <si>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</si>
  <si>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</si>
  <si>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</si>
  <si>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</si>
  <si>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</si>
  <si>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</si>
  <si>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</si>
  <si>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</si>
  <si>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</si>
  <si>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</si>
  <si>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</si>
  <si>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</si>
  <si>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</si>
  <si>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</si>
  <si>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</si>
  <si>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</si>
  <si>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</si>
  <si>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</si>
  <si>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</si>
  <si>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</si>
  <si>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</si>
  <si>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</si>
  <si>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</si>
  <si>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</si>
  <si>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</si>
  <si>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</si>
  <si>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</si>
  <si>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</si>
  <si>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</si>
  <si>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</si>
  <si>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</si>
  <si>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</si>
  <si>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</si>
  <si>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</si>
  <si>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31.05.2020</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</si>
</sst>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40" borderId="10" xfId="0" applyFont="1" applyFill="1" applyBorder="1" applyAlignment="1">
      <alignment horizontal="center" vertical="center"/>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8" t="s">
        <v>97</v>
      </c>
      <c r="B1" s="18"/>
      <c r="C1" s="18"/>
      <c r="D1" s="18"/>
      <c r="E1" s="18"/>
      <c r="F1" s="18"/>
      <c r="G1" s="18"/>
      <c r="H1" s="18"/>
      <c r="I1" s="18"/>
      <c r="J1" s="18"/>
      <c r="K1" s="18"/>
      <c r="L1" s="18"/>
      <c r="M1" s="18"/>
      <c r="N1" s="18"/>
    </row>
    <row r="2" spans="1:14" ht="12.75">
      <c r="A2" s="14"/>
      <c r="B2" s="18" t="s">
        <v>107</v>
      </c>
      <c r="C2" s="18"/>
      <c r="D2" s="18"/>
      <c r="E2" s="18"/>
      <c r="F2" s="18"/>
      <c r="G2" s="18"/>
      <c r="H2" s="18"/>
      <c r="I2" s="18"/>
      <c r="J2" s="18"/>
      <c r="K2" s="18"/>
      <c r="L2" s="18"/>
      <c r="M2" s="18"/>
      <c r="N2" s="18"/>
    </row>
    <row r="3" ht="12.75">
      <c r="B3" s="2"/>
    </row>
    <row r="4" spans="2:14" ht="21.75" customHeight="1">
      <c r="B4" s="20" t="s">
        <v>85</v>
      </c>
      <c r="C4" s="20" t="s">
        <v>90</v>
      </c>
      <c r="D4" s="23" t="s">
        <v>106</v>
      </c>
      <c r="E4" s="17" t="s">
        <v>92</v>
      </c>
      <c r="F4" s="17"/>
      <c r="G4" s="17"/>
      <c r="H4" s="17"/>
      <c r="I4" s="17"/>
      <c r="J4" s="17"/>
      <c r="K4" s="17"/>
      <c r="L4" s="17"/>
      <c r="M4" s="17"/>
      <c r="N4" s="17"/>
    </row>
    <row r="5" spans="1:14" s="8" customFormat="1" ht="21.75" customHeight="1">
      <c r="A5" s="6" t="s">
        <v>39</v>
      </c>
      <c r="B5" s="21"/>
      <c r="C5" s="21"/>
      <c r="D5" s="24"/>
      <c r="E5" s="17" t="s">
        <v>95</v>
      </c>
      <c r="F5" s="17"/>
      <c r="G5" s="17" t="s">
        <v>86</v>
      </c>
      <c r="H5" s="17"/>
      <c r="I5" s="17" t="s">
        <v>87</v>
      </c>
      <c r="J5" s="17"/>
      <c r="K5" s="17" t="s">
        <v>88</v>
      </c>
      <c r="L5" s="17"/>
      <c r="M5" s="17" t="s">
        <v>89</v>
      </c>
      <c r="N5" s="17"/>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11648</v>
      </c>
      <c r="D7" s="9">
        <f>E7+G7+I7+K7+M7</f>
        <v>12643</v>
      </c>
      <c r="E7" s="9">
        <f>man!E2</f>
        <v>1534</v>
      </c>
      <c r="F7" s="10">
        <f>E7/D7*100</f>
        <v>12.13319623507079</v>
      </c>
      <c r="G7" s="9">
        <f>man!F2</f>
        <v>3116</v>
      </c>
      <c r="H7" s="10">
        <f>G7/D7*100</f>
        <v>24.646049197184215</v>
      </c>
      <c r="I7" s="9">
        <f>man!G2</f>
        <v>3715</v>
      </c>
      <c r="J7" s="10">
        <f>I7/D7*100</f>
        <v>29.383848770070394</v>
      </c>
      <c r="K7" s="9">
        <f>man!H2</f>
        <v>2404</v>
      </c>
      <c r="L7" s="10">
        <f>K7/D7*100</f>
        <v>19.014474412718503</v>
      </c>
      <c r="M7" s="9">
        <f>man!I2</f>
        <v>1874</v>
      </c>
      <c r="N7" s="10">
        <f>M7/D7*100</f>
        <v>14.822431384956102</v>
      </c>
      <c r="P7" s="16"/>
      <c r="Q7" s="15"/>
      <c r="R7" s="15"/>
    </row>
    <row r="8" spans="1:18" ht="12.75">
      <c r="A8" s="1" t="s">
        <v>47</v>
      </c>
      <c r="B8" s="3" t="s">
        <v>11</v>
      </c>
      <c r="C8" s="9">
        <f>man!C3</f>
        <v>10903</v>
      </c>
      <c r="D8" s="9">
        <f aca="true" t="shared" si="0" ref="D8:D48">E8+G8+I8+K8+M8</f>
        <v>12009</v>
      </c>
      <c r="E8" s="9">
        <f>man!E3</f>
        <v>1329</v>
      </c>
      <c r="F8" s="10">
        <f aca="true" t="shared" si="1" ref="F8:F48">E8/D8*100</f>
        <v>11.066699975018736</v>
      </c>
      <c r="G8" s="9">
        <f>man!F3</f>
        <v>2848</v>
      </c>
      <c r="H8" s="10">
        <f aca="true" t="shared" si="2" ref="H8:H48">G8/D8*100</f>
        <v>23.715546673328337</v>
      </c>
      <c r="I8" s="9">
        <f>man!G3</f>
        <v>3424</v>
      </c>
      <c r="J8" s="10">
        <f aca="true" t="shared" si="3" ref="J8:J48">I8/D8*100</f>
        <v>28.51194937130486</v>
      </c>
      <c r="K8" s="9">
        <f>man!H3</f>
        <v>2388</v>
      </c>
      <c r="L8" s="10">
        <f aca="true" t="shared" si="4" ref="L8:L48">K8/D8*100</f>
        <v>19.88508618536098</v>
      </c>
      <c r="M8" s="9">
        <f>man!I3</f>
        <v>2020</v>
      </c>
      <c r="N8" s="10">
        <f aca="true" t="shared" si="5" ref="N8:N48">M8/D8*100</f>
        <v>16.820717794987093</v>
      </c>
      <c r="P8" s="16"/>
      <c r="Q8" s="15"/>
      <c r="R8" s="15"/>
    </row>
    <row r="9" spans="1:18" ht="12.75">
      <c r="A9" s="1" t="s">
        <v>58</v>
      </c>
      <c r="B9" s="3" t="s">
        <v>13</v>
      </c>
      <c r="C9" s="9">
        <f>man!C4</f>
        <v>9806</v>
      </c>
      <c r="D9" s="9">
        <f t="shared" si="0"/>
        <v>10909</v>
      </c>
      <c r="E9" s="9">
        <f>man!E4</f>
        <v>924</v>
      </c>
      <c r="F9" s="10">
        <f t="shared" si="1"/>
        <v>8.470070583921533</v>
      </c>
      <c r="G9" s="9">
        <f>man!F4</f>
        <v>2469</v>
      </c>
      <c r="H9" s="10">
        <f t="shared" si="2"/>
        <v>22.632688605738384</v>
      </c>
      <c r="I9" s="9">
        <f>man!G4</f>
        <v>3330</v>
      </c>
      <c r="J9" s="10">
        <f t="shared" si="3"/>
        <v>30.525254377119808</v>
      </c>
      <c r="K9" s="9">
        <f>man!H4</f>
        <v>2357</v>
      </c>
      <c r="L9" s="10">
        <f t="shared" si="4"/>
        <v>21.60601338344486</v>
      </c>
      <c r="M9" s="9">
        <f>man!I4</f>
        <v>1829</v>
      </c>
      <c r="N9" s="10">
        <f t="shared" si="5"/>
        <v>16.765973049775415</v>
      </c>
      <c r="P9" s="16"/>
      <c r="Q9" s="15"/>
      <c r="R9" s="15"/>
    </row>
    <row r="10" spans="1:18" ht="12.75">
      <c r="A10" s="1" t="s">
        <v>2</v>
      </c>
      <c r="B10" s="3" t="s">
        <v>62</v>
      </c>
      <c r="C10" s="9">
        <f>man!C5</f>
        <v>9477</v>
      </c>
      <c r="D10" s="9">
        <f t="shared" si="0"/>
        <v>10591</v>
      </c>
      <c r="E10" s="9">
        <f>man!E5</f>
        <v>909</v>
      </c>
      <c r="F10" s="10">
        <f t="shared" si="1"/>
        <v>8.582758946275138</v>
      </c>
      <c r="G10" s="9">
        <f>man!F5</f>
        <v>2491</v>
      </c>
      <c r="H10" s="10">
        <f t="shared" si="2"/>
        <v>23.519969785667076</v>
      </c>
      <c r="I10" s="9">
        <f>man!G5</f>
        <v>2981</v>
      </c>
      <c r="J10" s="10">
        <f t="shared" si="3"/>
        <v>28.146539514682278</v>
      </c>
      <c r="K10" s="9">
        <f>man!H5</f>
        <v>2307</v>
      </c>
      <c r="L10" s="10">
        <f t="shared" si="4"/>
        <v>21.782645642526674</v>
      </c>
      <c r="M10" s="9">
        <f>man!I5</f>
        <v>1903</v>
      </c>
      <c r="N10" s="10">
        <f t="shared" si="5"/>
        <v>17.968086110848834</v>
      </c>
      <c r="P10" s="16"/>
      <c r="Q10" s="15"/>
      <c r="R10" s="15"/>
    </row>
    <row r="11" spans="1:18" ht="12.75">
      <c r="A11" s="1" t="s">
        <v>1</v>
      </c>
      <c r="B11" s="3" t="s">
        <v>60</v>
      </c>
      <c r="C11" s="9">
        <f>man!C6</f>
        <v>17211</v>
      </c>
      <c r="D11" s="9">
        <f t="shared" si="0"/>
        <v>19021</v>
      </c>
      <c r="E11" s="9">
        <f>man!E6</f>
        <v>2529</v>
      </c>
      <c r="F11" s="10">
        <f t="shared" si="1"/>
        <v>13.295830923715894</v>
      </c>
      <c r="G11" s="9">
        <f>man!F6</f>
        <v>5221</v>
      </c>
      <c r="H11" s="10">
        <f t="shared" si="2"/>
        <v>27.448609431680776</v>
      </c>
      <c r="I11" s="9">
        <f>man!G6</f>
        <v>5619</v>
      </c>
      <c r="J11" s="10">
        <f t="shared" si="3"/>
        <v>29.54103359444824</v>
      </c>
      <c r="K11" s="9">
        <f>man!H6</f>
        <v>3272</v>
      </c>
      <c r="L11" s="10">
        <f t="shared" si="4"/>
        <v>17.202039850691342</v>
      </c>
      <c r="M11" s="9">
        <f>man!I6</f>
        <v>2380</v>
      </c>
      <c r="N11" s="10">
        <f t="shared" si="5"/>
        <v>12.512486199463751</v>
      </c>
      <c r="P11" s="16"/>
      <c r="Q11" s="15"/>
      <c r="R11" s="15"/>
    </row>
    <row r="12" spans="1:18" ht="12.75">
      <c r="A12" s="1" t="s">
        <v>21</v>
      </c>
      <c r="B12" s="3" t="s">
        <v>70</v>
      </c>
      <c r="C12" s="9">
        <f>man!C7</f>
        <v>8211</v>
      </c>
      <c r="D12" s="9">
        <f t="shared" si="0"/>
        <v>9533</v>
      </c>
      <c r="E12" s="9">
        <f>man!E7</f>
        <v>1184</v>
      </c>
      <c r="F12" s="10">
        <f t="shared" si="1"/>
        <v>12.420014685828177</v>
      </c>
      <c r="G12" s="9">
        <f>man!F7</f>
        <v>2171</v>
      </c>
      <c r="H12" s="10">
        <f t="shared" si="2"/>
        <v>22.77352354977447</v>
      </c>
      <c r="I12" s="9">
        <f>man!G7</f>
        <v>2557</v>
      </c>
      <c r="J12" s="10">
        <f t="shared" si="3"/>
        <v>26.822616175390745</v>
      </c>
      <c r="K12" s="9">
        <f>man!H7</f>
        <v>1869</v>
      </c>
      <c r="L12" s="10">
        <f t="shared" si="4"/>
        <v>19.60558061470681</v>
      </c>
      <c r="M12" s="9">
        <f>man!I7</f>
        <v>1752</v>
      </c>
      <c r="N12" s="10">
        <f t="shared" si="5"/>
        <v>18.378264974299803</v>
      </c>
      <c r="P12" s="16"/>
      <c r="Q12" s="15"/>
      <c r="R12" s="15"/>
    </row>
    <row r="13" spans="1:18" ht="12.75">
      <c r="A13" s="1" t="s">
        <v>18</v>
      </c>
      <c r="B13" s="3" t="s">
        <v>37</v>
      </c>
      <c r="C13" s="9">
        <f>man!C8</f>
        <v>7607</v>
      </c>
      <c r="D13" s="9">
        <f t="shared" si="0"/>
        <v>8054</v>
      </c>
      <c r="E13" s="9">
        <f>man!E8</f>
        <v>822</v>
      </c>
      <c r="F13" s="10">
        <f t="shared" si="1"/>
        <v>10.206108765830644</v>
      </c>
      <c r="G13" s="9">
        <f>man!F8</f>
        <v>1807</v>
      </c>
      <c r="H13" s="10">
        <f t="shared" si="2"/>
        <v>22.43605661782965</v>
      </c>
      <c r="I13" s="9">
        <f>man!G8</f>
        <v>2532</v>
      </c>
      <c r="J13" s="10">
        <f t="shared" si="3"/>
        <v>31.437794884529424</v>
      </c>
      <c r="K13" s="9">
        <f>man!H8</f>
        <v>1718</v>
      </c>
      <c r="L13" s="10">
        <f t="shared" si="4"/>
        <v>21.331015644400296</v>
      </c>
      <c r="M13" s="9">
        <f>man!I8</f>
        <v>1175</v>
      </c>
      <c r="N13" s="10">
        <f t="shared" si="5"/>
        <v>14.589024087409982</v>
      </c>
      <c r="P13" s="16"/>
      <c r="Q13" s="15"/>
      <c r="R13" s="15"/>
    </row>
    <row r="14" spans="1:18" ht="12.75">
      <c r="A14" s="1" t="s">
        <v>22</v>
      </c>
      <c r="B14" s="3" t="s">
        <v>74</v>
      </c>
      <c r="C14" s="9">
        <f>man!C9</f>
        <v>9680</v>
      </c>
      <c r="D14" s="9">
        <f t="shared" si="0"/>
        <v>9922</v>
      </c>
      <c r="E14" s="9">
        <f>man!E9</f>
        <v>943</v>
      </c>
      <c r="F14" s="10">
        <f t="shared" si="1"/>
        <v>9.50413223140496</v>
      </c>
      <c r="G14" s="9">
        <f>man!F9</f>
        <v>2701</v>
      </c>
      <c r="H14" s="10">
        <f t="shared" si="2"/>
        <v>27.22233420681314</v>
      </c>
      <c r="I14" s="9">
        <f>man!G9</f>
        <v>2822</v>
      </c>
      <c r="J14" s="10">
        <f t="shared" si="3"/>
        <v>28.441846401935095</v>
      </c>
      <c r="K14" s="9">
        <f>man!H9</f>
        <v>1827</v>
      </c>
      <c r="L14" s="10">
        <f t="shared" si="4"/>
        <v>18.41362628502318</v>
      </c>
      <c r="M14" s="9">
        <f>man!I9</f>
        <v>1629</v>
      </c>
      <c r="N14" s="10">
        <f t="shared" si="5"/>
        <v>16.418060874823624</v>
      </c>
      <c r="P14" s="16"/>
      <c r="Q14" s="15"/>
      <c r="R14" s="15"/>
    </row>
    <row r="15" spans="1:18" ht="12.75">
      <c r="A15" s="1" t="s">
        <v>24</v>
      </c>
      <c r="B15" s="3" t="s">
        <v>71</v>
      </c>
      <c r="C15" s="9">
        <f>man!C10</f>
        <v>5862</v>
      </c>
      <c r="D15" s="9">
        <f t="shared" si="0"/>
        <v>6176</v>
      </c>
      <c r="E15" s="9">
        <f>man!E10</f>
        <v>504</v>
      </c>
      <c r="F15" s="10">
        <f t="shared" si="1"/>
        <v>8.160621761658032</v>
      </c>
      <c r="G15" s="9">
        <f>man!F10</f>
        <v>1299</v>
      </c>
      <c r="H15" s="10">
        <f t="shared" si="2"/>
        <v>21.0330310880829</v>
      </c>
      <c r="I15" s="9">
        <f>man!G10</f>
        <v>1896</v>
      </c>
      <c r="J15" s="10">
        <f t="shared" si="3"/>
        <v>30.699481865284973</v>
      </c>
      <c r="K15" s="9">
        <f>man!H10</f>
        <v>1356</v>
      </c>
      <c r="L15" s="10">
        <f t="shared" si="4"/>
        <v>21.9559585492228</v>
      </c>
      <c r="M15" s="9">
        <f>man!I10</f>
        <v>1121</v>
      </c>
      <c r="N15" s="10">
        <f t="shared" si="5"/>
        <v>18.150906735751295</v>
      </c>
      <c r="P15" s="16"/>
      <c r="Q15" s="15"/>
      <c r="R15" s="15"/>
    </row>
    <row r="16" spans="1:18" ht="12.75">
      <c r="A16" s="1" t="s">
        <v>30</v>
      </c>
      <c r="B16" s="3" t="s">
        <v>45</v>
      </c>
      <c r="C16" s="9">
        <f>man!C11</f>
        <v>26751</v>
      </c>
      <c r="D16" s="9">
        <f t="shared" si="0"/>
        <v>27639</v>
      </c>
      <c r="E16" s="9">
        <f>man!E11</f>
        <v>1773</v>
      </c>
      <c r="F16" s="10">
        <f t="shared" si="1"/>
        <v>6.414848583523282</v>
      </c>
      <c r="G16" s="9">
        <f>man!F11</f>
        <v>7684</v>
      </c>
      <c r="H16" s="10">
        <f t="shared" si="2"/>
        <v>27.80129527117479</v>
      </c>
      <c r="I16" s="9">
        <f>man!G11</f>
        <v>7806</v>
      </c>
      <c r="J16" s="10">
        <f t="shared" si="3"/>
        <v>28.242700531857157</v>
      </c>
      <c r="K16" s="9">
        <f>man!H11</f>
        <v>5509</v>
      </c>
      <c r="L16" s="10">
        <f t="shared" si="4"/>
        <v>19.931980172944026</v>
      </c>
      <c r="M16" s="9">
        <f>man!I11</f>
        <v>4867</v>
      </c>
      <c r="N16" s="10">
        <f t="shared" si="5"/>
        <v>17.609175440500742</v>
      </c>
      <c r="P16" s="16"/>
      <c r="Q16" s="15"/>
      <c r="R16" s="15"/>
    </row>
    <row r="17" spans="1:18" ht="12.75">
      <c r="A17" s="1" t="s">
        <v>77</v>
      </c>
      <c r="B17" s="3" t="s">
        <v>16</v>
      </c>
      <c r="C17" s="9">
        <f>man!C12</f>
        <v>6734</v>
      </c>
      <c r="D17" s="9">
        <f t="shared" si="0"/>
        <v>7106</v>
      </c>
      <c r="E17" s="9">
        <f>man!E12</f>
        <v>689</v>
      </c>
      <c r="F17" s="10">
        <f t="shared" si="1"/>
        <v>9.69603152265691</v>
      </c>
      <c r="G17" s="9">
        <f>man!F12</f>
        <v>1634</v>
      </c>
      <c r="H17" s="10">
        <f t="shared" si="2"/>
        <v>22.994652406417114</v>
      </c>
      <c r="I17" s="9">
        <f>man!G12</f>
        <v>2117</v>
      </c>
      <c r="J17" s="10">
        <f t="shared" si="3"/>
        <v>29.79172530256122</v>
      </c>
      <c r="K17" s="9">
        <f>man!H12</f>
        <v>1440</v>
      </c>
      <c r="L17" s="10">
        <f t="shared" si="4"/>
        <v>20.264565156206025</v>
      </c>
      <c r="M17" s="9">
        <f>man!I12</f>
        <v>1226</v>
      </c>
      <c r="N17" s="10">
        <f t="shared" si="5"/>
        <v>17.25302561215874</v>
      </c>
      <c r="P17" s="16"/>
      <c r="Q17" s="15"/>
      <c r="R17" s="15"/>
    </row>
    <row r="18" spans="1:18" ht="12.75">
      <c r="A18" s="1" t="s">
        <v>64</v>
      </c>
      <c r="B18" s="3" t="s">
        <v>12</v>
      </c>
      <c r="C18" s="9">
        <f>man!C13</f>
        <v>5312</v>
      </c>
      <c r="D18" s="9">
        <f t="shared" si="0"/>
        <v>5885</v>
      </c>
      <c r="E18" s="9">
        <f>man!E13</f>
        <v>613</v>
      </c>
      <c r="F18" s="10">
        <f t="shared" si="1"/>
        <v>10.416312659303314</v>
      </c>
      <c r="G18" s="9">
        <f>man!F13</f>
        <v>1427</v>
      </c>
      <c r="H18" s="10">
        <f t="shared" si="2"/>
        <v>24.248088360237894</v>
      </c>
      <c r="I18" s="9">
        <f>man!G13</f>
        <v>1571</v>
      </c>
      <c r="J18" s="10">
        <f t="shared" si="3"/>
        <v>26.69498725573492</v>
      </c>
      <c r="K18" s="9">
        <f>man!H13</f>
        <v>1162</v>
      </c>
      <c r="L18" s="10">
        <f t="shared" si="4"/>
        <v>19.745114698385727</v>
      </c>
      <c r="M18" s="9">
        <f>man!I13</f>
        <v>1112</v>
      </c>
      <c r="N18" s="10">
        <f t="shared" si="5"/>
        <v>18.89549702633815</v>
      </c>
      <c r="P18" s="16"/>
      <c r="Q18" s="15"/>
      <c r="R18" s="15"/>
    </row>
    <row r="19" spans="1:18" ht="12.75">
      <c r="A19" s="1" t="s">
        <v>38</v>
      </c>
      <c r="B19" s="3" t="s">
        <v>3</v>
      </c>
      <c r="C19" s="9">
        <f>man!C14</f>
        <v>4758</v>
      </c>
      <c r="D19" s="9">
        <f t="shared" si="0"/>
        <v>5046</v>
      </c>
      <c r="E19" s="9">
        <f>man!E14</f>
        <v>540</v>
      </c>
      <c r="F19" s="10">
        <f t="shared" si="1"/>
        <v>10.70154577883472</v>
      </c>
      <c r="G19" s="9">
        <f>man!F14</f>
        <v>1287</v>
      </c>
      <c r="H19" s="10">
        <f t="shared" si="2"/>
        <v>25.505350772889418</v>
      </c>
      <c r="I19" s="9">
        <f>man!G14</f>
        <v>1402</v>
      </c>
      <c r="J19" s="10">
        <f t="shared" si="3"/>
        <v>27.784383670233847</v>
      </c>
      <c r="K19" s="9">
        <f>man!H14</f>
        <v>1020</v>
      </c>
      <c r="L19" s="10">
        <f t="shared" si="4"/>
        <v>20.214030915576693</v>
      </c>
      <c r="M19" s="9">
        <f>man!I14</f>
        <v>797</v>
      </c>
      <c r="N19" s="10">
        <f t="shared" si="5"/>
        <v>15.79468886246532</v>
      </c>
      <c r="P19" s="16"/>
      <c r="Q19" s="15"/>
      <c r="R19" s="15"/>
    </row>
    <row r="20" spans="1:18" ht="12.75">
      <c r="A20" s="1" t="s">
        <v>51</v>
      </c>
      <c r="B20" s="3" t="s">
        <v>43</v>
      </c>
      <c r="C20" s="9">
        <f>man!C15</f>
        <v>17811</v>
      </c>
      <c r="D20" s="9">
        <f t="shared" si="0"/>
        <v>18469</v>
      </c>
      <c r="E20" s="9">
        <f>man!E15</f>
        <v>2275</v>
      </c>
      <c r="F20" s="10">
        <f t="shared" si="1"/>
        <v>12.317938166657642</v>
      </c>
      <c r="G20" s="9">
        <f>man!F15</f>
        <v>5076</v>
      </c>
      <c r="H20" s="10">
        <f t="shared" si="2"/>
        <v>27.48389192701283</v>
      </c>
      <c r="I20" s="9">
        <f>man!G15</f>
        <v>5046</v>
      </c>
      <c r="J20" s="10">
        <f t="shared" si="3"/>
        <v>27.321457577562402</v>
      </c>
      <c r="K20" s="9">
        <f>man!H15</f>
        <v>3294</v>
      </c>
      <c r="L20" s="10">
        <f t="shared" si="4"/>
        <v>17.835291569657265</v>
      </c>
      <c r="M20" s="9">
        <f>man!I15</f>
        <v>2778</v>
      </c>
      <c r="N20" s="10">
        <f t="shared" si="5"/>
        <v>15.041420759109862</v>
      </c>
      <c r="P20" s="16"/>
      <c r="Q20" s="15"/>
      <c r="R20" s="15"/>
    </row>
    <row r="21" spans="1:18" ht="12.75">
      <c r="A21" s="1" t="s">
        <v>23</v>
      </c>
      <c r="B21" s="3" t="s">
        <v>40</v>
      </c>
      <c r="C21" s="9">
        <f>man!C16</f>
        <v>10803</v>
      </c>
      <c r="D21" s="9">
        <f t="shared" si="0"/>
        <v>11455</v>
      </c>
      <c r="E21" s="9">
        <f>man!E16</f>
        <v>993</v>
      </c>
      <c r="F21" s="10">
        <f t="shared" si="1"/>
        <v>8.668703622872108</v>
      </c>
      <c r="G21" s="9">
        <f>man!F16</f>
        <v>2713</v>
      </c>
      <c r="H21" s="10">
        <f t="shared" si="2"/>
        <v>23.68398079441292</v>
      </c>
      <c r="I21" s="9">
        <f>man!G16</f>
        <v>3077</v>
      </c>
      <c r="J21" s="10">
        <f t="shared" si="3"/>
        <v>26.861632474901793</v>
      </c>
      <c r="K21" s="9">
        <f>man!H16</f>
        <v>2321</v>
      </c>
      <c r="L21" s="10">
        <f t="shared" si="4"/>
        <v>20.26189436927106</v>
      </c>
      <c r="M21" s="9">
        <f>man!I16</f>
        <v>2351</v>
      </c>
      <c r="N21" s="10">
        <f t="shared" si="5"/>
        <v>20.52378873854212</v>
      </c>
      <c r="P21" s="16"/>
      <c r="Q21" s="15"/>
      <c r="R21" s="15"/>
    </row>
    <row r="22" spans="1:18" ht="12.75">
      <c r="A22" s="1" t="s">
        <v>53</v>
      </c>
      <c r="B22" s="3" t="s">
        <v>4</v>
      </c>
      <c r="C22" s="9">
        <f>man!C17</f>
        <v>4872</v>
      </c>
      <c r="D22" s="9">
        <f t="shared" si="0"/>
        <v>5172</v>
      </c>
      <c r="E22" s="9">
        <f>man!E17</f>
        <v>569</v>
      </c>
      <c r="F22" s="10">
        <f t="shared" si="1"/>
        <v>11.0015467904099</v>
      </c>
      <c r="G22" s="9">
        <f>man!F17</f>
        <v>1376</v>
      </c>
      <c r="H22" s="10">
        <f t="shared" si="2"/>
        <v>26.604795050270692</v>
      </c>
      <c r="I22" s="9">
        <f>man!G17</f>
        <v>1592</v>
      </c>
      <c r="J22" s="10">
        <f t="shared" si="3"/>
        <v>30.781129156999228</v>
      </c>
      <c r="K22" s="9">
        <f>man!H17</f>
        <v>973</v>
      </c>
      <c r="L22" s="10">
        <f t="shared" si="4"/>
        <v>18.812838360402164</v>
      </c>
      <c r="M22" s="9">
        <f>man!I17</f>
        <v>662</v>
      </c>
      <c r="N22" s="10">
        <f t="shared" si="5"/>
        <v>12.799690641918021</v>
      </c>
      <c r="P22" s="16"/>
      <c r="Q22" s="15"/>
      <c r="R22" s="15"/>
    </row>
    <row r="23" spans="1:18" ht="12.75">
      <c r="A23" s="1" t="s">
        <v>8</v>
      </c>
      <c r="B23" s="3" t="s">
        <v>36</v>
      </c>
      <c r="C23" s="9">
        <f>man!C18</f>
        <v>12331</v>
      </c>
      <c r="D23" s="9">
        <f t="shared" si="0"/>
        <v>14765</v>
      </c>
      <c r="E23" s="9">
        <f>man!E18</f>
        <v>1914</v>
      </c>
      <c r="F23" s="10">
        <f t="shared" si="1"/>
        <v>12.963088384693533</v>
      </c>
      <c r="G23" s="9">
        <f>man!F18</f>
        <v>3469</v>
      </c>
      <c r="H23" s="10">
        <f t="shared" si="2"/>
        <v>23.494751100575687</v>
      </c>
      <c r="I23" s="9">
        <f>man!G18</f>
        <v>3932</v>
      </c>
      <c r="J23" s="10">
        <f t="shared" si="3"/>
        <v>26.630545208262784</v>
      </c>
      <c r="K23" s="9">
        <f>man!H18</f>
        <v>2829</v>
      </c>
      <c r="L23" s="10">
        <f t="shared" si="4"/>
        <v>19.16017609210972</v>
      </c>
      <c r="M23" s="9">
        <f>man!I18</f>
        <v>2621</v>
      </c>
      <c r="N23" s="10">
        <f t="shared" si="5"/>
        <v>17.75143921435828</v>
      </c>
      <c r="P23" s="16"/>
      <c r="Q23" s="15"/>
      <c r="R23" s="15"/>
    </row>
    <row r="24" spans="1:18" ht="12.75">
      <c r="A24" s="1" t="s">
        <v>69</v>
      </c>
      <c r="B24" s="3" t="s">
        <v>42</v>
      </c>
      <c r="C24" s="9">
        <f>man!C19</f>
        <v>12624</v>
      </c>
      <c r="D24" s="9">
        <f t="shared" si="0"/>
        <v>14004</v>
      </c>
      <c r="E24" s="9">
        <f>man!E19</f>
        <v>1661</v>
      </c>
      <c r="F24" s="10">
        <f t="shared" si="1"/>
        <v>11.860896886603827</v>
      </c>
      <c r="G24" s="9">
        <f>man!F19</f>
        <v>3454</v>
      </c>
      <c r="H24" s="10">
        <f t="shared" si="2"/>
        <v>24.66438160525564</v>
      </c>
      <c r="I24" s="9">
        <f>man!G19</f>
        <v>3912</v>
      </c>
      <c r="J24" s="10">
        <f t="shared" si="3"/>
        <v>27.934875749785775</v>
      </c>
      <c r="K24" s="9">
        <f>man!H19</f>
        <v>2790</v>
      </c>
      <c r="L24" s="10">
        <f t="shared" si="4"/>
        <v>19.92287917737789</v>
      </c>
      <c r="M24" s="9">
        <f>man!I19</f>
        <v>2187</v>
      </c>
      <c r="N24" s="10">
        <f t="shared" si="5"/>
        <v>15.616966580976863</v>
      </c>
      <c r="P24" s="16"/>
      <c r="Q24" s="15"/>
      <c r="R24" s="15"/>
    </row>
    <row r="25" spans="1:18" ht="12.75">
      <c r="A25" s="1" t="s">
        <v>6</v>
      </c>
      <c r="B25" s="3" t="s">
        <v>57</v>
      </c>
      <c r="C25" s="9">
        <f>man!C20</f>
        <v>7238</v>
      </c>
      <c r="D25" s="9">
        <f t="shared" si="0"/>
        <v>8342</v>
      </c>
      <c r="E25" s="9">
        <f>man!E20</f>
        <v>762</v>
      </c>
      <c r="F25" s="10">
        <f t="shared" si="1"/>
        <v>9.13450011987533</v>
      </c>
      <c r="G25" s="9">
        <f>man!F20</f>
        <v>1937</v>
      </c>
      <c r="H25" s="10">
        <f t="shared" si="2"/>
        <v>23.219851354591224</v>
      </c>
      <c r="I25" s="9">
        <f>man!G20</f>
        <v>2407</v>
      </c>
      <c r="J25" s="10">
        <f t="shared" si="3"/>
        <v>28.853991848477584</v>
      </c>
      <c r="K25" s="9">
        <f>man!H20</f>
        <v>1790</v>
      </c>
      <c r="L25" s="10">
        <f t="shared" si="4"/>
        <v>21.457684008631023</v>
      </c>
      <c r="M25" s="9">
        <f>man!I20</f>
        <v>1446</v>
      </c>
      <c r="N25" s="10">
        <f t="shared" si="5"/>
        <v>17.33397266842484</v>
      </c>
      <c r="P25" s="16"/>
      <c r="Q25" s="15"/>
      <c r="R25" s="15"/>
    </row>
    <row r="26" spans="1:18" ht="12.75">
      <c r="A26" s="1" t="s">
        <v>10</v>
      </c>
      <c r="B26" s="3" t="s">
        <v>65</v>
      </c>
      <c r="C26" s="9">
        <f>man!C21</f>
        <v>3131</v>
      </c>
      <c r="D26" s="9">
        <f t="shared" si="0"/>
        <v>3334</v>
      </c>
      <c r="E26" s="9">
        <f>man!E21</f>
        <v>506</v>
      </c>
      <c r="F26" s="10">
        <f t="shared" si="1"/>
        <v>15.176964607078583</v>
      </c>
      <c r="G26" s="9">
        <f>man!F21</f>
        <v>857</v>
      </c>
      <c r="H26" s="10">
        <f t="shared" si="2"/>
        <v>25.70485902819436</v>
      </c>
      <c r="I26" s="9">
        <f>man!G21</f>
        <v>857</v>
      </c>
      <c r="J26" s="10">
        <f t="shared" si="3"/>
        <v>25.70485902819436</v>
      </c>
      <c r="K26" s="9">
        <f>man!H21</f>
        <v>587</v>
      </c>
      <c r="L26" s="10">
        <f t="shared" si="4"/>
        <v>17.60647870425915</v>
      </c>
      <c r="M26" s="9">
        <f>man!I21</f>
        <v>527</v>
      </c>
      <c r="N26" s="10">
        <f t="shared" si="5"/>
        <v>15.806838632273546</v>
      </c>
      <c r="P26" s="16"/>
      <c r="Q26" s="15"/>
      <c r="R26" s="15"/>
    </row>
    <row r="27" spans="1:18" ht="12.75">
      <c r="A27" s="1" t="s">
        <v>61</v>
      </c>
      <c r="B27" s="3" t="s">
        <v>25</v>
      </c>
      <c r="C27" s="9">
        <f>man!C22</f>
        <v>5398</v>
      </c>
      <c r="D27" s="9">
        <f t="shared" si="0"/>
        <v>5642</v>
      </c>
      <c r="E27" s="9">
        <f>man!E22</f>
        <v>551</v>
      </c>
      <c r="F27" s="10">
        <f t="shared" si="1"/>
        <v>9.7660404112017</v>
      </c>
      <c r="G27" s="9">
        <f>man!F22</f>
        <v>1528</v>
      </c>
      <c r="H27" s="10">
        <f t="shared" si="2"/>
        <v>27.08259482453031</v>
      </c>
      <c r="I27" s="9">
        <f>man!G22</f>
        <v>1630</v>
      </c>
      <c r="J27" s="10">
        <f t="shared" si="3"/>
        <v>28.89046437433534</v>
      </c>
      <c r="K27" s="9">
        <f>man!H22</f>
        <v>1130</v>
      </c>
      <c r="L27" s="10">
        <f t="shared" si="4"/>
        <v>20.028358738036157</v>
      </c>
      <c r="M27" s="9">
        <f>man!I22</f>
        <v>803</v>
      </c>
      <c r="N27" s="10">
        <f t="shared" si="5"/>
        <v>14.23254165189649</v>
      </c>
      <c r="P27" s="16"/>
      <c r="Q27" s="15"/>
      <c r="R27" s="15"/>
    </row>
    <row r="28" spans="1:18" ht="12.75">
      <c r="A28" s="1" t="s">
        <v>27</v>
      </c>
      <c r="B28" s="3" t="s">
        <v>41</v>
      </c>
      <c r="C28" s="9">
        <f>man!C23</f>
        <v>8761</v>
      </c>
      <c r="D28" s="9">
        <f t="shared" si="0"/>
        <v>10329</v>
      </c>
      <c r="E28" s="9">
        <f>man!E23</f>
        <v>958</v>
      </c>
      <c r="F28" s="10">
        <f t="shared" si="1"/>
        <v>9.274857198179882</v>
      </c>
      <c r="G28" s="9">
        <f>man!F23</f>
        <v>2505</v>
      </c>
      <c r="H28" s="10">
        <f t="shared" si="2"/>
        <v>24.252105721754283</v>
      </c>
      <c r="I28" s="9">
        <f>man!G23</f>
        <v>3284</v>
      </c>
      <c r="J28" s="10">
        <f t="shared" si="3"/>
        <v>31.793978119856714</v>
      </c>
      <c r="K28" s="9">
        <f>man!H23</f>
        <v>2065</v>
      </c>
      <c r="L28" s="10">
        <f t="shared" si="4"/>
        <v>19.99225481653597</v>
      </c>
      <c r="M28" s="9">
        <f>man!I23</f>
        <v>1517</v>
      </c>
      <c r="N28" s="10">
        <f t="shared" si="5"/>
        <v>14.686804143673154</v>
      </c>
      <c r="P28" s="16"/>
      <c r="Q28" s="15"/>
      <c r="R28" s="15"/>
    </row>
    <row r="29" spans="1:18" ht="12.75">
      <c r="A29" s="1" t="s">
        <v>46</v>
      </c>
      <c r="B29" s="3" t="s">
        <v>56</v>
      </c>
      <c r="C29" s="9">
        <f>man!C24</f>
        <v>8327</v>
      </c>
      <c r="D29" s="9">
        <f t="shared" si="0"/>
        <v>9019</v>
      </c>
      <c r="E29" s="9">
        <f>man!E24</f>
        <v>740</v>
      </c>
      <c r="F29" s="10">
        <f t="shared" si="1"/>
        <v>8.204900765051558</v>
      </c>
      <c r="G29" s="9">
        <f>man!F24</f>
        <v>1989</v>
      </c>
      <c r="H29" s="10">
        <f t="shared" si="2"/>
        <v>22.0534427320102</v>
      </c>
      <c r="I29" s="9">
        <f>man!G24</f>
        <v>2474</v>
      </c>
      <c r="J29" s="10">
        <f t="shared" si="3"/>
        <v>27.43097904423994</v>
      </c>
      <c r="K29" s="9">
        <f>man!H24</f>
        <v>2002</v>
      </c>
      <c r="L29" s="10">
        <f t="shared" si="4"/>
        <v>22.197582880585433</v>
      </c>
      <c r="M29" s="9">
        <f>man!I24</f>
        <v>1814</v>
      </c>
      <c r="N29" s="10">
        <f t="shared" si="5"/>
        <v>20.11309457811287</v>
      </c>
      <c r="P29" s="16"/>
      <c r="Q29" s="15"/>
      <c r="R29" s="15"/>
    </row>
    <row r="30" spans="1:18" ht="12.75">
      <c r="A30" s="1" t="s">
        <v>5</v>
      </c>
      <c r="B30" s="3" t="s">
        <v>33</v>
      </c>
      <c r="C30" s="9">
        <f>man!C25</f>
        <v>4315</v>
      </c>
      <c r="D30" s="9">
        <f t="shared" si="0"/>
        <v>4692</v>
      </c>
      <c r="E30" s="9">
        <f>man!E25</f>
        <v>410</v>
      </c>
      <c r="F30" s="10">
        <f t="shared" si="1"/>
        <v>8.738277919863597</v>
      </c>
      <c r="G30" s="9">
        <f>man!F25</f>
        <v>1076</v>
      </c>
      <c r="H30" s="10">
        <f t="shared" si="2"/>
        <v>22.932651321398122</v>
      </c>
      <c r="I30" s="9">
        <f>man!G25</f>
        <v>1424</v>
      </c>
      <c r="J30" s="10">
        <f t="shared" si="3"/>
        <v>30.34953111679454</v>
      </c>
      <c r="K30" s="9">
        <f>man!H25</f>
        <v>1017</v>
      </c>
      <c r="L30" s="10">
        <f t="shared" si="4"/>
        <v>21.675191815856778</v>
      </c>
      <c r="M30" s="9">
        <f>man!I25</f>
        <v>765</v>
      </c>
      <c r="N30" s="10">
        <f t="shared" si="5"/>
        <v>16.304347826086957</v>
      </c>
      <c r="P30" s="16"/>
      <c r="Q30" s="15"/>
      <c r="R30" s="15"/>
    </row>
    <row r="31" spans="1:18" ht="12.75">
      <c r="A31" s="1" t="s">
        <v>83</v>
      </c>
      <c r="B31" s="3" t="s">
        <v>44</v>
      </c>
      <c r="C31" s="9">
        <f>man!C26</f>
        <v>14278</v>
      </c>
      <c r="D31" s="9">
        <f t="shared" si="0"/>
        <v>15840</v>
      </c>
      <c r="E31" s="9">
        <f>man!E26</f>
        <v>1545</v>
      </c>
      <c r="F31" s="10">
        <f t="shared" si="1"/>
        <v>9.753787878787879</v>
      </c>
      <c r="G31" s="9">
        <f>man!F26</f>
        <v>4280</v>
      </c>
      <c r="H31" s="10">
        <f t="shared" si="2"/>
        <v>27.02020202020202</v>
      </c>
      <c r="I31" s="9">
        <f>man!G26</f>
        <v>4604</v>
      </c>
      <c r="J31" s="10">
        <f t="shared" si="3"/>
        <v>29.065656565656568</v>
      </c>
      <c r="K31" s="9">
        <f>man!H26</f>
        <v>3072</v>
      </c>
      <c r="L31" s="10">
        <f t="shared" si="4"/>
        <v>19.393939393939394</v>
      </c>
      <c r="M31" s="9">
        <f>man!I26</f>
        <v>2339</v>
      </c>
      <c r="N31" s="10">
        <f t="shared" si="5"/>
        <v>14.766414141414142</v>
      </c>
      <c r="P31" s="16"/>
      <c r="Q31" s="15"/>
      <c r="R31" s="15"/>
    </row>
    <row r="32" spans="1:18" ht="12.75">
      <c r="A32" s="1" t="s">
        <v>67</v>
      </c>
      <c r="B32" s="3" t="s">
        <v>50</v>
      </c>
      <c r="C32" s="9">
        <f>man!C27</f>
        <v>5517</v>
      </c>
      <c r="D32" s="9">
        <f t="shared" si="0"/>
        <v>5739</v>
      </c>
      <c r="E32" s="9">
        <f>man!E27</f>
        <v>478</v>
      </c>
      <c r="F32" s="10">
        <f t="shared" si="1"/>
        <v>8.328977173723645</v>
      </c>
      <c r="G32" s="9">
        <f>man!F27</f>
        <v>1739</v>
      </c>
      <c r="H32" s="10">
        <f t="shared" si="2"/>
        <v>30.301446244990416</v>
      </c>
      <c r="I32" s="9">
        <f>man!G27</f>
        <v>1886</v>
      </c>
      <c r="J32" s="10">
        <f t="shared" si="3"/>
        <v>32.862868095487016</v>
      </c>
      <c r="K32" s="9">
        <f>man!H27</f>
        <v>1003</v>
      </c>
      <c r="L32" s="10">
        <f t="shared" si="4"/>
        <v>17.476912354068652</v>
      </c>
      <c r="M32" s="9">
        <f>man!I27</f>
        <v>633</v>
      </c>
      <c r="N32" s="10">
        <f t="shared" si="5"/>
        <v>11.029796131730267</v>
      </c>
      <c r="P32" s="16"/>
      <c r="Q32" s="15"/>
      <c r="R32" s="15"/>
    </row>
    <row r="33" spans="1:18" ht="12.75">
      <c r="A33" s="1" t="s">
        <v>26</v>
      </c>
      <c r="B33" s="3" t="s">
        <v>34</v>
      </c>
      <c r="C33" s="9">
        <f>man!C28</f>
        <v>11917</v>
      </c>
      <c r="D33" s="9">
        <f t="shared" si="0"/>
        <v>13685</v>
      </c>
      <c r="E33" s="9">
        <f>man!E28</f>
        <v>1470</v>
      </c>
      <c r="F33" s="10">
        <f t="shared" si="1"/>
        <v>10.741687979539643</v>
      </c>
      <c r="G33" s="9">
        <f>man!F28</f>
        <v>3291</v>
      </c>
      <c r="H33" s="10">
        <f t="shared" si="2"/>
        <v>24.04822798684691</v>
      </c>
      <c r="I33" s="9">
        <f>man!G28</f>
        <v>3905</v>
      </c>
      <c r="J33" s="10">
        <f t="shared" si="3"/>
        <v>28.53489221775667</v>
      </c>
      <c r="K33" s="9">
        <f>man!H28</f>
        <v>2703</v>
      </c>
      <c r="L33" s="10">
        <f t="shared" si="4"/>
        <v>19.751552795031056</v>
      </c>
      <c r="M33" s="9">
        <f>man!I28</f>
        <v>2316</v>
      </c>
      <c r="N33" s="10">
        <f t="shared" si="5"/>
        <v>16.92363902082572</v>
      </c>
      <c r="P33" s="16"/>
      <c r="Q33" s="15"/>
      <c r="R33" s="15"/>
    </row>
    <row r="34" spans="1:18" ht="12.75">
      <c r="A34" s="1" t="s">
        <v>20</v>
      </c>
      <c r="B34" s="3" t="s">
        <v>15</v>
      </c>
      <c r="C34" s="9">
        <f>man!C29</f>
        <v>5937</v>
      </c>
      <c r="D34" s="9">
        <f t="shared" si="0"/>
        <v>6231</v>
      </c>
      <c r="E34" s="9">
        <f>man!E29</f>
        <v>708</v>
      </c>
      <c r="F34" s="10">
        <f t="shared" si="1"/>
        <v>11.36254212806933</v>
      </c>
      <c r="G34" s="9">
        <f>man!F29</f>
        <v>1589</v>
      </c>
      <c r="H34" s="10">
        <f t="shared" si="2"/>
        <v>25.501524634890067</v>
      </c>
      <c r="I34" s="9">
        <f>man!G29</f>
        <v>1826</v>
      </c>
      <c r="J34" s="10">
        <f t="shared" si="3"/>
        <v>29.305087465896325</v>
      </c>
      <c r="K34" s="9">
        <f>man!H29</f>
        <v>1164</v>
      </c>
      <c r="L34" s="10">
        <f t="shared" si="4"/>
        <v>18.680789600385168</v>
      </c>
      <c r="M34" s="9">
        <f>man!I29</f>
        <v>944</v>
      </c>
      <c r="N34" s="10">
        <f t="shared" si="5"/>
        <v>15.150056170759107</v>
      </c>
      <c r="P34" s="16"/>
      <c r="Q34" s="15"/>
      <c r="R34" s="15"/>
    </row>
    <row r="35" spans="1:18" ht="12.75">
      <c r="A35" s="1" t="s">
        <v>82</v>
      </c>
      <c r="B35" s="3" t="s">
        <v>54</v>
      </c>
      <c r="C35" s="9">
        <f>man!C30</f>
        <v>11228</v>
      </c>
      <c r="D35" s="9">
        <f t="shared" si="0"/>
        <v>12006</v>
      </c>
      <c r="E35" s="9">
        <f>man!E30</f>
        <v>1294</v>
      </c>
      <c r="F35" s="10">
        <f t="shared" si="1"/>
        <v>10.777944361152757</v>
      </c>
      <c r="G35" s="9">
        <f>man!F30</f>
        <v>2882</v>
      </c>
      <c r="H35" s="10">
        <f t="shared" si="2"/>
        <v>24.004664334499417</v>
      </c>
      <c r="I35" s="9">
        <f>man!G30</f>
        <v>3496</v>
      </c>
      <c r="J35" s="10">
        <f t="shared" si="3"/>
        <v>29.118773946360154</v>
      </c>
      <c r="K35" s="9">
        <f>man!H30</f>
        <v>2504</v>
      </c>
      <c r="L35" s="10">
        <f t="shared" si="4"/>
        <v>20.85623854739297</v>
      </c>
      <c r="M35" s="9">
        <f>man!I30</f>
        <v>1830</v>
      </c>
      <c r="N35" s="10">
        <f t="shared" si="5"/>
        <v>15.242378810594703</v>
      </c>
      <c r="P35" s="16"/>
      <c r="Q35" s="15"/>
      <c r="R35" s="15"/>
    </row>
    <row r="36" spans="1:18" ht="12.75">
      <c r="A36" s="1" t="s">
        <v>32</v>
      </c>
      <c r="B36" s="3" t="s">
        <v>52</v>
      </c>
      <c r="C36" s="9">
        <f>man!C31</f>
        <v>8060</v>
      </c>
      <c r="D36" s="9">
        <f t="shared" si="0"/>
        <v>8893</v>
      </c>
      <c r="E36" s="9">
        <f>man!E31</f>
        <v>805</v>
      </c>
      <c r="F36" s="10">
        <f t="shared" si="1"/>
        <v>9.052063420667942</v>
      </c>
      <c r="G36" s="9">
        <f>man!F31</f>
        <v>1853</v>
      </c>
      <c r="H36" s="10">
        <f t="shared" si="2"/>
        <v>20.836613066456763</v>
      </c>
      <c r="I36" s="9">
        <f>man!G31</f>
        <v>2486</v>
      </c>
      <c r="J36" s="10">
        <f t="shared" si="3"/>
        <v>27.954571010907454</v>
      </c>
      <c r="K36" s="9">
        <f>man!H31</f>
        <v>2134</v>
      </c>
      <c r="L36" s="10">
        <f t="shared" si="4"/>
        <v>23.996401664230294</v>
      </c>
      <c r="M36" s="9">
        <f>man!I31</f>
        <v>1615</v>
      </c>
      <c r="N36" s="10">
        <f t="shared" si="5"/>
        <v>18.160350837737546</v>
      </c>
      <c r="P36" s="16"/>
      <c r="Q36" s="15"/>
      <c r="R36" s="15"/>
    </row>
    <row r="37" spans="1:18" ht="12.75">
      <c r="A37" s="1" t="s">
        <v>0</v>
      </c>
      <c r="B37" s="3" t="s">
        <v>55</v>
      </c>
      <c r="C37" s="9">
        <f>man!C32</f>
        <v>7574</v>
      </c>
      <c r="D37" s="9">
        <f t="shared" si="0"/>
        <v>8135</v>
      </c>
      <c r="E37" s="9">
        <f>man!E32</f>
        <v>983</v>
      </c>
      <c r="F37" s="10">
        <f t="shared" si="1"/>
        <v>12.08358942839582</v>
      </c>
      <c r="G37" s="9">
        <f>man!F32</f>
        <v>2001</v>
      </c>
      <c r="H37" s="10">
        <f t="shared" si="2"/>
        <v>24.59741856177013</v>
      </c>
      <c r="I37" s="9">
        <f>man!G32</f>
        <v>2405</v>
      </c>
      <c r="J37" s="10">
        <f t="shared" si="3"/>
        <v>29.56361401352182</v>
      </c>
      <c r="K37" s="9">
        <f>man!H32</f>
        <v>1620</v>
      </c>
      <c r="L37" s="10">
        <f t="shared" si="4"/>
        <v>19.913952059004302</v>
      </c>
      <c r="M37" s="9">
        <f>man!I32</f>
        <v>1126</v>
      </c>
      <c r="N37" s="10">
        <f t="shared" si="5"/>
        <v>13.841425937307928</v>
      </c>
      <c r="P37" s="16"/>
      <c r="Q37" s="15"/>
      <c r="R37" s="15"/>
    </row>
    <row r="38" spans="1:18" ht="12.75">
      <c r="A38" s="1" t="s">
        <v>72</v>
      </c>
      <c r="B38" s="3" t="s">
        <v>28</v>
      </c>
      <c r="C38" s="9">
        <f>man!C33</f>
        <v>11469</v>
      </c>
      <c r="D38" s="9">
        <f t="shared" si="0"/>
        <v>12415</v>
      </c>
      <c r="E38" s="9">
        <f>man!E33</f>
        <v>1157</v>
      </c>
      <c r="F38" s="10">
        <f t="shared" si="1"/>
        <v>9.319371727748692</v>
      </c>
      <c r="G38" s="9">
        <f>man!F33</f>
        <v>3029</v>
      </c>
      <c r="H38" s="10">
        <f t="shared" si="2"/>
        <v>24.397905759162303</v>
      </c>
      <c r="I38" s="9">
        <f>man!G33</f>
        <v>3433</v>
      </c>
      <c r="J38" s="10">
        <f t="shared" si="3"/>
        <v>27.652033830044303</v>
      </c>
      <c r="K38" s="9">
        <f>man!H33</f>
        <v>2619</v>
      </c>
      <c r="L38" s="10">
        <f t="shared" si="4"/>
        <v>21.095449053564234</v>
      </c>
      <c r="M38" s="9">
        <f>man!I33</f>
        <v>2177</v>
      </c>
      <c r="N38" s="10">
        <f t="shared" si="5"/>
        <v>17.53523962948047</v>
      </c>
      <c r="P38" s="16"/>
      <c r="Q38" s="15"/>
      <c r="R38" s="15"/>
    </row>
    <row r="39" spans="1:18" ht="12.75">
      <c r="A39" s="1" t="s">
        <v>49</v>
      </c>
      <c r="B39" s="3" t="s">
        <v>79</v>
      </c>
      <c r="C39" s="9">
        <f>man!C34</f>
        <v>7067</v>
      </c>
      <c r="D39" s="9">
        <f t="shared" si="0"/>
        <v>7855</v>
      </c>
      <c r="E39" s="9">
        <f>man!E34</f>
        <v>784</v>
      </c>
      <c r="F39" s="10">
        <f t="shared" si="1"/>
        <v>9.980903882877149</v>
      </c>
      <c r="G39" s="9">
        <f>man!F34</f>
        <v>1912</v>
      </c>
      <c r="H39" s="10">
        <f t="shared" si="2"/>
        <v>24.341183959261617</v>
      </c>
      <c r="I39" s="9">
        <f>man!G34</f>
        <v>2403</v>
      </c>
      <c r="J39" s="10">
        <f t="shared" si="3"/>
        <v>30.591979630808403</v>
      </c>
      <c r="K39" s="9">
        <f>man!H34</f>
        <v>1547</v>
      </c>
      <c r="L39" s="10">
        <f t="shared" si="4"/>
        <v>19.694462126034374</v>
      </c>
      <c r="M39" s="9">
        <f>man!I34</f>
        <v>1209</v>
      </c>
      <c r="N39" s="10">
        <f t="shared" si="5"/>
        <v>15.39147040101846</v>
      </c>
      <c r="P39" s="16"/>
      <c r="Q39" s="15"/>
      <c r="R39" s="15"/>
    </row>
    <row r="40" spans="1:18" ht="12.75">
      <c r="A40" s="1" t="s">
        <v>76</v>
      </c>
      <c r="B40" s="3" t="s">
        <v>84</v>
      </c>
      <c r="C40" s="9">
        <f>man!C35</f>
        <v>6792</v>
      </c>
      <c r="D40" s="9">
        <f t="shared" si="0"/>
        <v>7941</v>
      </c>
      <c r="E40" s="9">
        <f>man!E35</f>
        <v>1178</v>
      </c>
      <c r="F40" s="10">
        <f t="shared" si="1"/>
        <v>14.834403727490242</v>
      </c>
      <c r="G40" s="9">
        <f>man!F35</f>
        <v>2069</v>
      </c>
      <c r="H40" s="10">
        <f t="shared" si="2"/>
        <v>26.054653066364438</v>
      </c>
      <c r="I40" s="9">
        <f>man!G35</f>
        <v>2190</v>
      </c>
      <c r="J40" s="10">
        <f t="shared" si="3"/>
        <v>27.57839063090291</v>
      </c>
      <c r="K40" s="9">
        <f>man!H35</f>
        <v>1475</v>
      </c>
      <c r="L40" s="10">
        <f t="shared" si="4"/>
        <v>18.574486840448305</v>
      </c>
      <c r="M40" s="9">
        <f>man!I35</f>
        <v>1029</v>
      </c>
      <c r="N40" s="10">
        <f t="shared" si="5"/>
        <v>12.958065734794106</v>
      </c>
      <c r="P40" s="16"/>
      <c r="Q40" s="15"/>
      <c r="R40" s="15"/>
    </row>
    <row r="41" spans="1:18" ht="12.75">
      <c r="A41" s="1" t="s">
        <v>9</v>
      </c>
      <c r="B41" s="3" t="s">
        <v>35</v>
      </c>
      <c r="C41" s="9">
        <f>man!C36</f>
        <v>8707</v>
      </c>
      <c r="D41" s="9">
        <f t="shared" si="0"/>
        <v>9336</v>
      </c>
      <c r="E41" s="9">
        <f>man!E36</f>
        <v>885</v>
      </c>
      <c r="F41" s="10">
        <f t="shared" si="1"/>
        <v>9.479434447300772</v>
      </c>
      <c r="G41" s="9">
        <f>man!F36</f>
        <v>2548</v>
      </c>
      <c r="H41" s="10">
        <f t="shared" si="2"/>
        <v>27.292202227934876</v>
      </c>
      <c r="I41" s="9">
        <f>man!G36</f>
        <v>2612</v>
      </c>
      <c r="J41" s="10">
        <f t="shared" si="3"/>
        <v>27.977720651242503</v>
      </c>
      <c r="K41" s="9">
        <f>man!H36</f>
        <v>1839</v>
      </c>
      <c r="L41" s="10">
        <f t="shared" si="4"/>
        <v>19.697943444730075</v>
      </c>
      <c r="M41" s="9">
        <f>man!I36</f>
        <v>1452</v>
      </c>
      <c r="N41" s="10">
        <f t="shared" si="5"/>
        <v>15.552699228791775</v>
      </c>
      <c r="P41" s="16"/>
      <c r="Q41" s="15"/>
      <c r="R41" s="15"/>
    </row>
    <row r="42" spans="1:18" ht="12.75">
      <c r="A42" s="1" t="s">
        <v>73</v>
      </c>
      <c r="B42" s="3" t="s">
        <v>78</v>
      </c>
      <c r="C42" s="9">
        <f>man!C37</f>
        <v>9940</v>
      </c>
      <c r="D42" s="9">
        <f t="shared" si="0"/>
        <v>11620</v>
      </c>
      <c r="E42" s="9">
        <f>man!E37</f>
        <v>1131</v>
      </c>
      <c r="F42" s="10">
        <f t="shared" si="1"/>
        <v>9.733218588640275</v>
      </c>
      <c r="G42" s="9">
        <f>man!F37</f>
        <v>2550</v>
      </c>
      <c r="H42" s="10">
        <f t="shared" si="2"/>
        <v>21.944922547332187</v>
      </c>
      <c r="I42" s="9">
        <f>man!G37</f>
        <v>3348</v>
      </c>
      <c r="J42" s="10">
        <f t="shared" si="3"/>
        <v>28.81239242685026</v>
      </c>
      <c r="K42" s="9">
        <f>man!H37</f>
        <v>2684</v>
      </c>
      <c r="L42" s="10">
        <f t="shared" si="4"/>
        <v>23.098106712564544</v>
      </c>
      <c r="M42" s="9">
        <f>man!I37</f>
        <v>1907</v>
      </c>
      <c r="N42" s="10">
        <f t="shared" si="5"/>
        <v>16.411359724612737</v>
      </c>
      <c r="P42" s="16"/>
      <c r="Q42" s="15"/>
      <c r="R42" s="15"/>
    </row>
    <row r="43" spans="1:18" ht="12.75">
      <c r="A43" s="1" t="s">
        <v>29</v>
      </c>
      <c r="B43" s="3" t="s">
        <v>75</v>
      </c>
      <c r="C43" s="9">
        <f>man!C38</f>
        <v>5718</v>
      </c>
      <c r="D43" s="9">
        <f t="shared" si="0"/>
        <v>6653</v>
      </c>
      <c r="E43" s="9">
        <f>man!E38</f>
        <v>510</v>
      </c>
      <c r="F43" s="10">
        <f t="shared" si="1"/>
        <v>7.66571471516609</v>
      </c>
      <c r="G43" s="9">
        <f>man!F38</f>
        <v>1381</v>
      </c>
      <c r="H43" s="10">
        <f t="shared" si="2"/>
        <v>20.757552983616414</v>
      </c>
      <c r="I43" s="9">
        <f>man!G38</f>
        <v>1880</v>
      </c>
      <c r="J43" s="10">
        <f t="shared" si="3"/>
        <v>28.25792875394559</v>
      </c>
      <c r="K43" s="9">
        <f>man!H38</f>
        <v>1447</v>
      </c>
      <c r="L43" s="10">
        <f t="shared" si="4"/>
        <v>21.74958665263791</v>
      </c>
      <c r="M43" s="9">
        <f>man!I38</f>
        <v>1435</v>
      </c>
      <c r="N43" s="10">
        <f t="shared" si="5"/>
        <v>21.569216894634</v>
      </c>
      <c r="P43" s="16"/>
      <c r="Q43" s="15"/>
      <c r="R43" s="15"/>
    </row>
    <row r="44" spans="1:18" ht="12.75">
      <c r="A44" s="1" t="s">
        <v>68</v>
      </c>
      <c r="B44" s="3" t="s">
        <v>14</v>
      </c>
      <c r="C44" s="9">
        <f>man!C39</f>
        <v>13349</v>
      </c>
      <c r="D44" s="9">
        <f t="shared" si="0"/>
        <v>14325</v>
      </c>
      <c r="E44" s="9">
        <f>man!E39</f>
        <v>1787</v>
      </c>
      <c r="F44" s="10">
        <f t="shared" si="1"/>
        <v>12.474694589877835</v>
      </c>
      <c r="G44" s="9">
        <f>man!F39</f>
        <v>4087</v>
      </c>
      <c r="H44" s="10">
        <f t="shared" si="2"/>
        <v>28.530541012216403</v>
      </c>
      <c r="I44" s="9">
        <f>man!G39</f>
        <v>3726</v>
      </c>
      <c r="J44" s="10">
        <f t="shared" si="3"/>
        <v>26.01047120418848</v>
      </c>
      <c r="K44" s="9">
        <f>man!H39</f>
        <v>2622</v>
      </c>
      <c r="L44" s="10">
        <f t="shared" si="4"/>
        <v>18.303664921465966</v>
      </c>
      <c r="M44" s="9">
        <f>man!I39</f>
        <v>2103</v>
      </c>
      <c r="N44" s="10">
        <f t="shared" si="5"/>
        <v>14.680628272251308</v>
      </c>
      <c r="P44" s="16"/>
      <c r="Q44" s="15"/>
      <c r="R44" s="15"/>
    </row>
    <row r="45" spans="1:18" ht="12.75">
      <c r="A45" s="1" t="s">
        <v>19</v>
      </c>
      <c r="B45" s="3" t="s">
        <v>81</v>
      </c>
      <c r="C45" s="9">
        <f>man!C40</f>
        <v>6148</v>
      </c>
      <c r="D45" s="9">
        <f t="shared" si="0"/>
        <v>6428</v>
      </c>
      <c r="E45" s="9">
        <f>man!E40</f>
        <v>906</v>
      </c>
      <c r="F45" s="10">
        <f t="shared" si="1"/>
        <v>14.094586185438708</v>
      </c>
      <c r="G45" s="9">
        <f>man!F40</f>
        <v>1804</v>
      </c>
      <c r="H45" s="10">
        <f t="shared" si="2"/>
        <v>28.064716863721216</v>
      </c>
      <c r="I45" s="9">
        <f>man!G40</f>
        <v>1805</v>
      </c>
      <c r="J45" s="10">
        <f t="shared" si="3"/>
        <v>28.080273802115745</v>
      </c>
      <c r="K45" s="9">
        <f>man!H40</f>
        <v>1051</v>
      </c>
      <c r="L45" s="10">
        <f t="shared" si="4"/>
        <v>16.35034225264468</v>
      </c>
      <c r="M45" s="9">
        <f>man!I40</f>
        <v>862</v>
      </c>
      <c r="N45" s="10">
        <f t="shared" si="5"/>
        <v>13.410080896079652</v>
      </c>
      <c r="P45" s="16"/>
      <c r="Q45" s="15"/>
      <c r="R45" s="15"/>
    </row>
    <row r="46" spans="1:18" ht="12.75">
      <c r="A46" s="1" t="s">
        <v>48</v>
      </c>
      <c r="B46" s="3" t="s">
        <v>17</v>
      </c>
      <c r="C46" s="9">
        <f>man!C41</f>
        <v>6177</v>
      </c>
      <c r="D46" s="9">
        <f t="shared" si="0"/>
        <v>7119</v>
      </c>
      <c r="E46" s="9">
        <f>man!E41</f>
        <v>589</v>
      </c>
      <c r="F46" s="10">
        <f t="shared" si="1"/>
        <v>8.27363393735075</v>
      </c>
      <c r="G46" s="9">
        <f>man!F41</f>
        <v>1586</v>
      </c>
      <c r="H46" s="10">
        <f t="shared" si="2"/>
        <v>22.27840988902936</v>
      </c>
      <c r="I46" s="9">
        <f>man!G41</f>
        <v>2049</v>
      </c>
      <c r="J46" s="10">
        <f t="shared" si="3"/>
        <v>28.782132321955327</v>
      </c>
      <c r="K46" s="9">
        <f>man!H41</f>
        <v>1648</v>
      </c>
      <c r="L46" s="10">
        <f t="shared" si="4"/>
        <v>23.149318724539963</v>
      </c>
      <c r="M46" s="9">
        <f>man!I41</f>
        <v>1247</v>
      </c>
      <c r="N46" s="10">
        <f t="shared" si="5"/>
        <v>17.516505127124596</v>
      </c>
      <c r="P46" s="16"/>
      <c r="Q46" s="15"/>
      <c r="R46" s="15"/>
    </row>
    <row r="47" spans="1:18" ht="12.75">
      <c r="A47" s="1" t="s">
        <v>59</v>
      </c>
      <c r="B47" s="3" t="s">
        <v>80</v>
      </c>
      <c r="C47" s="9">
        <f>man!C42</f>
        <v>7021</v>
      </c>
      <c r="D47" s="9">
        <f t="shared" si="0"/>
        <v>7964</v>
      </c>
      <c r="E47" s="9">
        <f>man!E42</f>
        <v>684</v>
      </c>
      <c r="F47" s="10">
        <f t="shared" si="1"/>
        <v>8.588648920140633</v>
      </c>
      <c r="G47" s="9">
        <f>man!F42</f>
        <v>1685</v>
      </c>
      <c r="H47" s="10">
        <f t="shared" si="2"/>
        <v>21.157709693621296</v>
      </c>
      <c r="I47" s="9">
        <f>man!G42</f>
        <v>2409</v>
      </c>
      <c r="J47" s="10">
        <f t="shared" si="3"/>
        <v>30.248618784530386</v>
      </c>
      <c r="K47" s="9">
        <f>man!H42</f>
        <v>1826</v>
      </c>
      <c r="L47" s="10">
        <f t="shared" si="4"/>
        <v>22.92817679558011</v>
      </c>
      <c r="M47" s="9">
        <f>man!I42</f>
        <v>1360</v>
      </c>
      <c r="N47" s="10">
        <f t="shared" si="5"/>
        <v>17.076845806127576</v>
      </c>
      <c r="P47" s="16"/>
      <c r="Q47" s="15"/>
      <c r="R47" s="15"/>
    </row>
    <row r="48" spans="1:18" ht="12.75">
      <c r="A48" s="1" t="s">
        <v>63</v>
      </c>
      <c r="B48" s="3" t="s">
        <v>31</v>
      </c>
      <c r="C48" s="9">
        <f>man!C43</f>
        <v>6354</v>
      </c>
      <c r="D48" s="9">
        <f t="shared" si="0"/>
        <v>6788</v>
      </c>
      <c r="E48" s="9">
        <f>man!E43</f>
        <v>727</v>
      </c>
      <c r="F48" s="10">
        <f t="shared" si="1"/>
        <v>10.710076605774898</v>
      </c>
      <c r="G48" s="9">
        <f>man!F43</f>
        <v>1703</v>
      </c>
      <c r="H48" s="10">
        <f t="shared" si="2"/>
        <v>25.08839127872717</v>
      </c>
      <c r="I48" s="9">
        <f>man!G43</f>
        <v>1933</v>
      </c>
      <c r="J48" s="10">
        <f t="shared" si="3"/>
        <v>28.47672362993518</v>
      </c>
      <c r="K48" s="9">
        <f>man!H43</f>
        <v>1359</v>
      </c>
      <c r="L48" s="10">
        <f t="shared" si="4"/>
        <v>20.020624631703004</v>
      </c>
      <c r="M48" s="9">
        <f>man!I43</f>
        <v>1066</v>
      </c>
      <c r="N48" s="10">
        <f t="shared" si="5"/>
        <v>15.704183853859751</v>
      </c>
      <c r="P48" s="16"/>
      <c r="Q48" s="15"/>
      <c r="R48" s="15"/>
    </row>
    <row r="49" spans="2:14" s="2" customFormat="1" ht="12.75">
      <c r="B49" s="3" t="s">
        <v>91</v>
      </c>
      <c r="C49" s="4">
        <f>SUM(C7:C48)</f>
        <v>382824</v>
      </c>
      <c r="D49" s="4">
        <f>SUM(D7:D48)</f>
        <v>418730</v>
      </c>
      <c r="E49" s="4">
        <f aca="true" t="shared" si="6" ref="E49:M49">SUM(E7:E48)</f>
        <v>43253</v>
      </c>
      <c r="F49" s="11">
        <f>E49/D49*100</f>
        <v>10.329567979366178</v>
      </c>
      <c r="G49" s="4">
        <f t="shared" si="6"/>
        <v>104124</v>
      </c>
      <c r="H49" s="11">
        <f>G49/D49*100</f>
        <v>24.866620495307238</v>
      </c>
      <c r="I49" s="4">
        <f t="shared" si="6"/>
        <v>119803</v>
      </c>
      <c r="J49" s="11">
        <f>I49/D49*100</f>
        <v>28.611038139135005</v>
      </c>
      <c r="K49" s="4">
        <f t="shared" si="6"/>
        <v>83744</v>
      </c>
      <c r="L49" s="11">
        <f>K49/D49*100</f>
        <v>19.999522365247298</v>
      </c>
      <c r="M49" s="4">
        <f t="shared" si="6"/>
        <v>67806</v>
      </c>
      <c r="N49" s="11">
        <f>M49/D49*100</f>
        <v>16.19325102094428</v>
      </c>
    </row>
    <row r="50" spans="2:14" ht="60" customHeight="1">
      <c r="B50" s="19" t="s">
        <v>96</v>
      </c>
      <c r="C50" s="19"/>
      <c r="D50" s="19"/>
      <c r="E50" s="19"/>
      <c r="F50" s="19"/>
      <c r="G50" s="19"/>
      <c r="H50" s="19"/>
      <c r="I50" s="19"/>
      <c r="J50" s="19"/>
      <c r="K50" s="19"/>
      <c r="L50" s="19"/>
      <c r="M50" s="19"/>
      <c r="N50" s="19"/>
    </row>
  </sheetData>
  <sheetProtection/>
  <mergeCells count="12">
    <mergeCell ref="E5:F5"/>
    <mergeCell ref="G5:H5"/>
    <mergeCell ref="I5:J5"/>
    <mergeCell ref="B2:N2"/>
    <mergeCell ref="A1:N1"/>
    <mergeCell ref="B50:N50"/>
    <mergeCell ref="K5:L5"/>
    <mergeCell ref="M5:N5"/>
    <mergeCell ref="E4:N4"/>
    <mergeCell ref="B4:B6"/>
    <mergeCell ref="C4:C6"/>
    <mergeCell ref="D4:D6"/>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11648</v>
      </c>
      <c r="D2" s="13">
        <v>12643</v>
      </c>
      <c r="E2" s="13">
        <v>1534</v>
      </c>
      <c r="F2" s="13">
        <v>3116</v>
      </c>
      <c r="G2" s="13">
        <v>3715</v>
      </c>
      <c r="H2" s="13">
        <v>2404</v>
      </c>
      <c r="I2" s="13">
        <v>1874</v>
      </c>
    </row>
    <row r="3" spans="1:9" ht="12.75">
      <c r="A3" s="13" t="s">
        <v>47</v>
      </c>
      <c r="B3" s="13" t="s">
        <v>11</v>
      </c>
      <c r="C3" s="13">
        <v>10903</v>
      </c>
      <c r="D3" s="13">
        <v>12009</v>
      </c>
      <c r="E3" s="13">
        <v>1329</v>
      </c>
      <c r="F3" s="13">
        <v>2848</v>
      </c>
      <c r="G3" s="13">
        <v>3424</v>
      </c>
      <c r="H3" s="13">
        <v>2388</v>
      </c>
      <c r="I3" s="13">
        <v>2020</v>
      </c>
    </row>
    <row r="4" spans="1:9" ht="12.75">
      <c r="A4" s="13" t="s">
        <v>58</v>
      </c>
      <c r="B4" s="13" t="s">
        <v>13</v>
      </c>
      <c r="C4" s="13">
        <v>9806</v>
      </c>
      <c r="D4" s="13">
        <v>10909</v>
      </c>
      <c r="E4" s="13">
        <v>924</v>
      </c>
      <c r="F4" s="13">
        <v>2469</v>
      </c>
      <c r="G4" s="13">
        <v>3330</v>
      </c>
      <c r="H4" s="13">
        <v>2357</v>
      </c>
      <c r="I4" s="13">
        <v>1829</v>
      </c>
    </row>
    <row r="5" spans="1:9" ht="12.75">
      <c r="A5" s="13" t="s">
        <v>2</v>
      </c>
      <c r="B5" s="13" t="s">
        <v>62</v>
      </c>
      <c r="C5" s="13">
        <v>9477</v>
      </c>
      <c r="D5" s="13">
        <v>10591</v>
      </c>
      <c r="E5" s="13">
        <v>909</v>
      </c>
      <c r="F5" s="13">
        <v>2491</v>
      </c>
      <c r="G5" s="13">
        <v>2981</v>
      </c>
      <c r="H5" s="13">
        <v>2307</v>
      </c>
      <c r="I5" s="13">
        <v>1903</v>
      </c>
    </row>
    <row r="6" spans="1:9" ht="12.75">
      <c r="A6" s="13" t="s">
        <v>1</v>
      </c>
      <c r="B6" s="13" t="s">
        <v>60</v>
      </c>
      <c r="C6" s="13">
        <v>17211</v>
      </c>
      <c r="D6" s="13">
        <v>19021</v>
      </c>
      <c r="E6" s="13">
        <v>2529</v>
      </c>
      <c r="F6" s="13">
        <v>5221</v>
      </c>
      <c r="G6" s="13">
        <v>5619</v>
      </c>
      <c r="H6" s="13">
        <v>3272</v>
      </c>
      <c r="I6" s="13">
        <v>2380</v>
      </c>
    </row>
    <row r="7" spans="1:9" ht="12.75">
      <c r="A7" s="13" t="s">
        <v>21</v>
      </c>
      <c r="B7" s="13" t="s">
        <v>70</v>
      </c>
      <c r="C7" s="13">
        <v>8211</v>
      </c>
      <c r="D7" s="13">
        <v>9533</v>
      </c>
      <c r="E7" s="13">
        <v>1184</v>
      </c>
      <c r="F7" s="13">
        <v>2171</v>
      </c>
      <c r="G7" s="13">
        <v>2557</v>
      </c>
      <c r="H7" s="13">
        <v>1869</v>
      </c>
      <c r="I7" s="13">
        <v>1752</v>
      </c>
    </row>
    <row r="8" spans="1:9" ht="12.75">
      <c r="A8" s="13" t="s">
        <v>18</v>
      </c>
      <c r="B8" s="13" t="s">
        <v>37</v>
      </c>
      <c r="C8" s="13">
        <v>7607</v>
      </c>
      <c r="D8" s="13">
        <v>8054</v>
      </c>
      <c r="E8" s="13">
        <v>822</v>
      </c>
      <c r="F8" s="13">
        <v>1807</v>
      </c>
      <c r="G8" s="13">
        <v>2532</v>
      </c>
      <c r="H8" s="13">
        <v>1718</v>
      </c>
      <c r="I8" s="13">
        <v>1175</v>
      </c>
    </row>
    <row r="9" spans="1:9" ht="12.75">
      <c r="A9" s="13" t="s">
        <v>22</v>
      </c>
      <c r="B9" s="13" t="s">
        <v>74</v>
      </c>
      <c r="C9" s="13">
        <v>9680</v>
      </c>
      <c r="D9" s="13">
        <v>9922</v>
      </c>
      <c r="E9" s="13">
        <v>943</v>
      </c>
      <c r="F9" s="13">
        <v>2701</v>
      </c>
      <c r="G9" s="13">
        <v>2822</v>
      </c>
      <c r="H9" s="13">
        <v>1827</v>
      </c>
      <c r="I9" s="13">
        <v>1629</v>
      </c>
    </row>
    <row r="10" spans="1:9" ht="12.75">
      <c r="A10" s="13" t="s">
        <v>24</v>
      </c>
      <c r="B10" s="13" t="s">
        <v>71</v>
      </c>
      <c r="C10" s="13">
        <v>5862</v>
      </c>
      <c r="D10" s="13">
        <v>6176</v>
      </c>
      <c r="E10" s="13">
        <v>504</v>
      </c>
      <c r="F10" s="13">
        <v>1299</v>
      </c>
      <c r="G10" s="13">
        <v>1896</v>
      </c>
      <c r="H10" s="13">
        <v>1356</v>
      </c>
      <c r="I10" s="13">
        <v>1121</v>
      </c>
    </row>
    <row r="11" spans="1:9" ht="12.75">
      <c r="A11" s="13" t="s">
        <v>30</v>
      </c>
      <c r="B11" s="13" t="s">
        <v>45</v>
      </c>
      <c r="C11" s="13">
        <v>26751</v>
      </c>
      <c r="D11" s="13">
        <v>27639</v>
      </c>
      <c r="E11" s="13">
        <v>1773</v>
      </c>
      <c r="F11" s="13">
        <v>7684</v>
      </c>
      <c r="G11" s="13">
        <v>7806</v>
      </c>
      <c r="H11" s="13">
        <v>5509</v>
      </c>
      <c r="I11" s="13">
        <v>4867</v>
      </c>
    </row>
    <row r="12" spans="1:9" ht="12.75">
      <c r="A12" s="13" t="s">
        <v>77</v>
      </c>
      <c r="B12" s="13" t="s">
        <v>16</v>
      </c>
      <c r="C12" s="13">
        <v>6734</v>
      </c>
      <c r="D12" s="13">
        <v>7106</v>
      </c>
      <c r="E12" s="13">
        <v>689</v>
      </c>
      <c r="F12" s="13">
        <v>1634</v>
      </c>
      <c r="G12" s="13">
        <v>2117</v>
      </c>
      <c r="H12" s="13">
        <v>1440</v>
      </c>
      <c r="I12" s="13">
        <v>1226</v>
      </c>
    </row>
    <row r="13" spans="1:9" ht="12.75">
      <c r="A13" s="13" t="s">
        <v>64</v>
      </c>
      <c r="B13" s="13" t="s">
        <v>12</v>
      </c>
      <c r="C13" s="13">
        <v>5312</v>
      </c>
      <c r="D13" s="13">
        <v>5885</v>
      </c>
      <c r="E13" s="13">
        <v>613</v>
      </c>
      <c r="F13" s="13">
        <v>1427</v>
      </c>
      <c r="G13" s="13">
        <v>1571</v>
      </c>
      <c r="H13" s="13">
        <v>1162</v>
      </c>
      <c r="I13" s="13">
        <v>1112</v>
      </c>
    </row>
    <row r="14" spans="1:9" ht="12.75">
      <c r="A14" s="13" t="s">
        <v>38</v>
      </c>
      <c r="B14" s="13" t="s">
        <v>3</v>
      </c>
      <c r="C14" s="13">
        <v>4758</v>
      </c>
      <c r="D14" s="13">
        <v>5046</v>
      </c>
      <c r="E14" s="13">
        <v>540</v>
      </c>
      <c r="F14" s="13">
        <v>1287</v>
      </c>
      <c r="G14" s="13">
        <v>1402</v>
      </c>
      <c r="H14" s="13">
        <v>1020</v>
      </c>
      <c r="I14" s="13">
        <v>797</v>
      </c>
    </row>
    <row r="15" spans="1:9" ht="12.75">
      <c r="A15" s="13" t="s">
        <v>51</v>
      </c>
      <c r="B15" s="13" t="s">
        <v>43</v>
      </c>
      <c r="C15" s="13">
        <v>17811</v>
      </c>
      <c r="D15" s="13">
        <v>18469</v>
      </c>
      <c r="E15" s="13">
        <v>2275</v>
      </c>
      <c r="F15" s="13">
        <v>5076</v>
      </c>
      <c r="G15" s="13">
        <v>5046</v>
      </c>
      <c r="H15" s="13">
        <v>3294</v>
      </c>
      <c r="I15" s="13">
        <v>2778</v>
      </c>
    </row>
    <row r="16" spans="1:9" ht="12.75">
      <c r="A16" s="13" t="s">
        <v>23</v>
      </c>
      <c r="B16" s="13" t="s">
        <v>40</v>
      </c>
      <c r="C16" s="13">
        <v>10803</v>
      </c>
      <c r="D16" s="13">
        <v>11455</v>
      </c>
      <c r="E16" s="13">
        <v>993</v>
      </c>
      <c r="F16" s="13">
        <v>2713</v>
      </c>
      <c r="G16" s="13">
        <v>3077</v>
      </c>
      <c r="H16" s="13">
        <v>2321</v>
      </c>
      <c r="I16" s="13">
        <v>2351</v>
      </c>
    </row>
    <row r="17" spans="1:9" ht="12.75">
      <c r="A17" s="13" t="s">
        <v>53</v>
      </c>
      <c r="B17" s="13" t="s">
        <v>4</v>
      </c>
      <c r="C17" s="13">
        <v>4872</v>
      </c>
      <c r="D17" s="13">
        <v>5172</v>
      </c>
      <c r="E17" s="13">
        <v>569</v>
      </c>
      <c r="F17" s="13">
        <v>1376</v>
      </c>
      <c r="G17" s="13">
        <v>1592</v>
      </c>
      <c r="H17" s="13">
        <v>973</v>
      </c>
      <c r="I17" s="13">
        <v>662</v>
      </c>
    </row>
    <row r="18" spans="1:9" ht="12.75">
      <c r="A18" s="13" t="s">
        <v>8</v>
      </c>
      <c r="B18" s="13" t="s">
        <v>36</v>
      </c>
      <c r="C18" s="13">
        <v>12331</v>
      </c>
      <c r="D18" s="13">
        <v>14765</v>
      </c>
      <c r="E18" s="13">
        <v>1914</v>
      </c>
      <c r="F18" s="13">
        <v>3469</v>
      </c>
      <c r="G18" s="13">
        <v>3932</v>
      </c>
      <c r="H18" s="13">
        <v>2829</v>
      </c>
      <c r="I18" s="13">
        <v>2621</v>
      </c>
    </row>
    <row r="19" spans="1:9" ht="12.75">
      <c r="A19" s="13" t="s">
        <v>69</v>
      </c>
      <c r="B19" s="13" t="s">
        <v>42</v>
      </c>
      <c r="C19" s="13">
        <v>12624</v>
      </c>
      <c r="D19" s="13">
        <v>14004</v>
      </c>
      <c r="E19" s="13">
        <v>1661</v>
      </c>
      <c r="F19" s="13">
        <v>3454</v>
      </c>
      <c r="G19" s="13">
        <v>3912</v>
      </c>
      <c r="H19" s="13">
        <v>2790</v>
      </c>
      <c r="I19" s="13">
        <v>2187</v>
      </c>
    </row>
    <row r="20" spans="1:9" ht="12.75">
      <c r="A20" s="13" t="s">
        <v>6</v>
      </c>
      <c r="B20" s="13" t="s">
        <v>57</v>
      </c>
      <c r="C20" s="13">
        <v>7238</v>
      </c>
      <c r="D20" s="13">
        <v>8342</v>
      </c>
      <c r="E20" s="13">
        <v>762</v>
      </c>
      <c r="F20" s="13">
        <v>1937</v>
      </c>
      <c r="G20" s="13">
        <v>2407</v>
      </c>
      <c r="H20" s="13">
        <v>1790</v>
      </c>
      <c r="I20" s="13">
        <v>1446</v>
      </c>
    </row>
    <row r="21" spans="1:9" ht="12.75">
      <c r="A21" s="13" t="s">
        <v>10</v>
      </c>
      <c r="B21" s="13" t="s">
        <v>65</v>
      </c>
      <c r="C21" s="13">
        <v>3131</v>
      </c>
      <c r="D21" s="13">
        <v>3334</v>
      </c>
      <c r="E21" s="13">
        <v>506</v>
      </c>
      <c r="F21" s="13">
        <v>857</v>
      </c>
      <c r="G21" s="13">
        <v>857</v>
      </c>
      <c r="H21" s="13">
        <v>587</v>
      </c>
      <c r="I21" s="13">
        <v>527</v>
      </c>
    </row>
    <row r="22" spans="1:9" ht="12.75">
      <c r="A22" s="13" t="s">
        <v>61</v>
      </c>
      <c r="B22" s="13" t="s">
        <v>25</v>
      </c>
      <c r="C22" s="13">
        <v>5398</v>
      </c>
      <c r="D22" s="13">
        <v>5642</v>
      </c>
      <c r="E22" s="13">
        <v>551</v>
      </c>
      <c r="F22" s="13">
        <v>1528</v>
      </c>
      <c r="G22" s="13">
        <v>1630</v>
      </c>
      <c r="H22" s="13">
        <v>1130</v>
      </c>
      <c r="I22" s="13">
        <v>803</v>
      </c>
    </row>
    <row r="23" spans="1:9" ht="12.75">
      <c r="A23" s="13" t="s">
        <v>27</v>
      </c>
      <c r="B23" s="13" t="s">
        <v>41</v>
      </c>
      <c r="C23" s="13">
        <v>8761</v>
      </c>
      <c r="D23" s="13">
        <v>10329</v>
      </c>
      <c r="E23" s="13">
        <v>958</v>
      </c>
      <c r="F23" s="13">
        <v>2505</v>
      </c>
      <c r="G23" s="13">
        <v>3284</v>
      </c>
      <c r="H23" s="13">
        <v>2065</v>
      </c>
      <c r="I23" s="13">
        <v>1517</v>
      </c>
    </row>
    <row r="24" spans="1:9" ht="12.75">
      <c r="A24" s="13" t="s">
        <v>46</v>
      </c>
      <c r="B24" s="13" t="s">
        <v>56</v>
      </c>
      <c r="C24" s="13">
        <v>8327</v>
      </c>
      <c r="D24" s="13">
        <v>9019</v>
      </c>
      <c r="E24" s="13">
        <v>740</v>
      </c>
      <c r="F24" s="13">
        <v>1989</v>
      </c>
      <c r="G24" s="13">
        <v>2474</v>
      </c>
      <c r="H24" s="13">
        <v>2002</v>
      </c>
      <c r="I24" s="13">
        <v>1814</v>
      </c>
    </row>
    <row r="25" spans="1:9" ht="12.75">
      <c r="A25" s="13" t="s">
        <v>5</v>
      </c>
      <c r="B25" s="13" t="s">
        <v>33</v>
      </c>
      <c r="C25" s="13">
        <v>4315</v>
      </c>
      <c r="D25" s="13">
        <v>4692</v>
      </c>
      <c r="E25" s="13">
        <v>410</v>
      </c>
      <c r="F25" s="13">
        <v>1076</v>
      </c>
      <c r="G25" s="13">
        <v>1424</v>
      </c>
      <c r="H25" s="13">
        <v>1017</v>
      </c>
      <c r="I25" s="13">
        <v>765</v>
      </c>
    </row>
    <row r="26" spans="1:9" ht="12.75">
      <c r="A26" s="13" t="s">
        <v>83</v>
      </c>
      <c r="B26" s="13" t="s">
        <v>44</v>
      </c>
      <c r="C26" s="13">
        <v>14278</v>
      </c>
      <c r="D26" s="13">
        <v>15840</v>
      </c>
      <c r="E26" s="13">
        <v>1545</v>
      </c>
      <c r="F26" s="13">
        <v>4280</v>
      </c>
      <c r="G26" s="13">
        <v>4604</v>
      </c>
      <c r="H26" s="13">
        <v>3072</v>
      </c>
      <c r="I26" s="13">
        <v>2339</v>
      </c>
    </row>
    <row r="27" spans="1:9" ht="12.75">
      <c r="A27" s="13" t="s">
        <v>67</v>
      </c>
      <c r="B27" s="13" t="s">
        <v>50</v>
      </c>
      <c r="C27" s="13">
        <v>5517</v>
      </c>
      <c r="D27" s="13">
        <v>5739</v>
      </c>
      <c r="E27" s="13">
        <v>478</v>
      </c>
      <c r="F27" s="13">
        <v>1739</v>
      </c>
      <c r="G27" s="13">
        <v>1886</v>
      </c>
      <c r="H27" s="13">
        <v>1003</v>
      </c>
      <c r="I27" s="13">
        <v>633</v>
      </c>
    </row>
    <row r="28" spans="1:9" ht="12.75">
      <c r="A28" s="13" t="s">
        <v>26</v>
      </c>
      <c r="B28" s="13" t="s">
        <v>34</v>
      </c>
      <c r="C28" s="13">
        <v>11917</v>
      </c>
      <c r="D28" s="13">
        <v>13685</v>
      </c>
      <c r="E28" s="13">
        <v>1470</v>
      </c>
      <c r="F28" s="13">
        <v>3291</v>
      </c>
      <c r="G28" s="13">
        <v>3905</v>
      </c>
      <c r="H28" s="13">
        <v>2703</v>
      </c>
      <c r="I28" s="13">
        <v>2316</v>
      </c>
    </row>
    <row r="29" spans="1:9" ht="12.75">
      <c r="A29" s="13" t="s">
        <v>20</v>
      </c>
      <c r="B29" s="13" t="s">
        <v>15</v>
      </c>
      <c r="C29" s="13">
        <v>5937</v>
      </c>
      <c r="D29" s="13">
        <v>6231</v>
      </c>
      <c r="E29" s="13">
        <v>708</v>
      </c>
      <c r="F29" s="13">
        <v>1589</v>
      </c>
      <c r="G29" s="13">
        <v>1826</v>
      </c>
      <c r="H29" s="13">
        <v>1164</v>
      </c>
      <c r="I29" s="13">
        <v>944</v>
      </c>
    </row>
    <row r="30" spans="1:9" ht="12.75">
      <c r="A30" s="13" t="s">
        <v>82</v>
      </c>
      <c r="B30" s="13" t="s">
        <v>54</v>
      </c>
      <c r="C30" s="13">
        <v>11228</v>
      </c>
      <c r="D30" s="13">
        <v>12006</v>
      </c>
      <c r="E30" s="13">
        <v>1294</v>
      </c>
      <c r="F30" s="13">
        <v>2882</v>
      </c>
      <c r="G30" s="13">
        <v>3496</v>
      </c>
      <c r="H30" s="13">
        <v>2504</v>
      </c>
      <c r="I30" s="13">
        <v>1830</v>
      </c>
    </row>
    <row r="31" spans="1:9" ht="12.75">
      <c r="A31" s="13" t="s">
        <v>32</v>
      </c>
      <c r="B31" s="13" t="s">
        <v>52</v>
      </c>
      <c r="C31" s="13">
        <v>8060</v>
      </c>
      <c r="D31" s="13">
        <v>8893</v>
      </c>
      <c r="E31" s="13">
        <v>805</v>
      </c>
      <c r="F31" s="13">
        <v>1853</v>
      </c>
      <c r="G31" s="13">
        <v>2486</v>
      </c>
      <c r="H31" s="13">
        <v>2134</v>
      </c>
      <c r="I31" s="13">
        <v>1615</v>
      </c>
    </row>
    <row r="32" spans="1:9" ht="12.75">
      <c r="A32" s="13" t="s">
        <v>0</v>
      </c>
      <c r="B32" s="13" t="s">
        <v>55</v>
      </c>
      <c r="C32" s="13">
        <v>7574</v>
      </c>
      <c r="D32" s="13">
        <v>8135</v>
      </c>
      <c r="E32" s="13">
        <v>983</v>
      </c>
      <c r="F32" s="13">
        <v>2001</v>
      </c>
      <c r="G32" s="13">
        <v>2405</v>
      </c>
      <c r="H32" s="13">
        <v>1620</v>
      </c>
      <c r="I32" s="13">
        <v>1126</v>
      </c>
    </row>
    <row r="33" spans="1:9" ht="12.75">
      <c r="A33" s="13" t="s">
        <v>72</v>
      </c>
      <c r="B33" s="13" t="s">
        <v>28</v>
      </c>
      <c r="C33" s="13">
        <v>11469</v>
      </c>
      <c r="D33" s="13">
        <v>12415</v>
      </c>
      <c r="E33" s="13">
        <v>1157</v>
      </c>
      <c r="F33" s="13">
        <v>3029</v>
      </c>
      <c r="G33" s="13">
        <v>3433</v>
      </c>
      <c r="H33" s="13">
        <v>2619</v>
      </c>
      <c r="I33" s="13">
        <v>2177</v>
      </c>
    </row>
    <row r="34" spans="1:9" ht="12.75">
      <c r="A34" s="13" t="s">
        <v>49</v>
      </c>
      <c r="B34" s="13" t="s">
        <v>79</v>
      </c>
      <c r="C34" s="13">
        <v>7067</v>
      </c>
      <c r="D34" s="13">
        <v>7855</v>
      </c>
      <c r="E34" s="13">
        <v>784</v>
      </c>
      <c r="F34" s="13">
        <v>1912</v>
      </c>
      <c r="G34" s="13">
        <v>2403</v>
      </c>
      <c r="H34" s="13">
        <v>1547</v>
      </c>
      <c r="I34" s="13">
        <v>1209</v>
      </c>
    </row>
    <row r="35" spans="1:9" ht="12.75">
      <c r="A35" s="13" t="s">
        <v>76</v>
      </c>
      <c r="B35" s="13" t="s">
        <v>84</v>
      </c>
      <c r="C35" s="13">
        <v>6792</v>
      </c>
      <c r="D35" s="13">
        <v>7941</v>
      </c>
      <c r="E35" s="13">
        <v>1178</v>
      </c>
      <c r="F35" s="13">
        <v>2069</v>
      </c>
      <c r="G35" s="13">
        <v>2190</v>
      </c>
      <c r="H35" s="13">
        <v>1475</v>
      </c>
      <c r="I35" s="13">
        <v>1029</v>
      </c>
    </row>
    <row r="36" spans="1:9" ht="12.75">
      <c r="A36" s="13" t="s">
        <v>9</v>
      </c>
      <c r="B36" s="13" t="s">
        <v>35</v>
      </c>
      <c r="C36" s="13">
        <v>8707</v>
      </c>
      <c r="D36" s="13">
        <v>9336</v>
      </c>
      <c r="E36" s="13">
        <v>885</v>
      </c>
      <c r="F36" s="13">
        <v>2548</v>
      </c>
      <c r="G36" s="13">
        <v>2612</v>
      </c>
      <c r="H36" s="13">
        <v>1839</v>
      </c>
      <c r="I36" s="13">
        <v>1452</v>
      </c>
    </row>
    <row r="37" spans="1:9" ht="12.75">
      <c r="A37" s="13" t="s">
        <v>73</v>
      </c>
      <c r="B37" s="13" t="s">
        <v>78</v>
      </c>
      <c r="C37" s="13">
        <v>9940</v>
      </c>
      <c r="D37" s="13">
        <v>11620</v>
      </c>
      <c r="E37" s="13">
        <v>1131</v>
      </c>
      <c r="F37" s="13">
        <v>2550</v>
      </c>
      <c r="G37" s="13">
        <v>3348</v>
      </c>
      <c r="H37" s="13">
        <v>2684</v>
      </c>
      <c r="I37" s="13">
        <v>1907</v>
      </c>
    </row>
    <row r="38" spans="1:9" ht="12.75">
      <c r="A38" s="13" t="s">
        <v>29</v>
      </c>
      <c r="B38" s="13" t="s">
        <v>75</v>
      </c>
      <c r="C38" s="13">
        <v>5718</v>
      </c>
      <c r="D38" s="13">
        <v>6653</v>
      </c>
      <c r="E38" s="13">
        <v>510</v>
      </c>
      <c r="F38" s="13">
        <v>1381</v>
      </c>
      <c r="G38" s="13">
        <v>1880</v>
      </c>
      <c r="H38" s="13">
        <v>1447</v>
      </c>
      <c r="I38" s="13">
        <v>1435</v>
      </c>
    </row>
    <row r="39" spans="1:9" ht="12.75">
      <c r="A39" s="13" t="s">
        <v>68</v>
      </c>
      <c r="B39" s="13" t="s">
        <v>14</v>
      </c>
      <c r="C39" s="13">
        <v>13349</v>
      </c>
      <c r="D39" s="13">
        <v>14325</v>
      </c>
      <c r="E39" s="13">
        <v>1787</v>
      </c>
      <c r="F39" s="13">
        <v>4087</v>
      </c>
      <c r="G39" s="13">
        <v>3726</v>
      </c>
      <c r="H39" s="13">
        <v>2622</v>
      </c>
      <c r="I39" s="13">
        <v>2103</v>
      </c>
    </row>
    <row r="40" spans="1:9" ht="12.75">
      <c r="A40" s="13" t="s">
        <v>19</v>
      </c>
      <c r="B40" s="13" t="s">
        <v>81</v>
      </c>
      <c r="C40" s="13">
        <v>6148</v>
      </c>
      <c r="D40" s="13">
        <v>6428</v>
      </c>
      <c r="E40" s="13">
        <v>906</v>
      </c>
      <c r="F40" s="13">
        <v>1804</v>
      </c>
      <c r="G40" s="13">
        <v>1805</v>
      </c>
      <c r="H40" s="13">
        <v>1051</v>
      </c>
      <c r="I40" s="13">
        <v>862</v>
      </c>
    </row>
    <row r="41" spans="1:9" ht="12.75">
      <c r="A41" s="13" t="s">
        <v>48</v>
      </c>
      <c r="B41" s="13" t="s">
        <v>17</v>
      </c>
      <c r="C41" s="13">
        <v>6177</v>
      </c>
      <c r="D41" s="13">
        <v>7119</v>
      </c>
      <c r="E41" s="13">
        <v>589</v>
      </c>
      <c r="F41" s="13">
        <v>1586</v>
      </c>
      <c r="G41" s="13">
        <v>2049</v>
      </c>
      <c r="H41" s="13">
        <v>1648</v>
      </c>
      <c r="I41" s="13">
        <v>1247</v>
      </c>
    </row>
    <row r="42" spans="1:9" ht="12.75">
      <c r="A42" s="13" t="s">
        <v>59</v>
      </c>
      <c r="B42" s="13" t="s">
        <v>80</v>
      </c>
      <c r="C42" s="13">
        <v>7021</v>
      </c>
      <c r="D42" s="13">
        <v>7964</v>
      </c>
      <c r="E42" s="13">
        <v>684</v>
      </c>
      <c r="F42" s="13">
        <v>1685</v>
      </c>
      <c r="G42" s="13">
        <v>2409</v>
      </c>
      <c r="H42" s="13">
        <v>1826</v>
      </c>
      <c r="I42" s="13">
        <v>1360</v>
      </c>
    </row>
    <row r="43" spans="1:9" ht="12.75">
      <c r="A43" s="13" t="s">
        <v>63</v>
      </c>
      <c r="B43" s="13" t="s">
        <v>31</v>
      </c>
      <c r="C43" s="13">
        <v>6354</v>
      </c>
      <c r="D43" s="13">
        <v>6788</v>
      </c>
      <c r="E43" s="13">
        <v>727</v>
      </c>
      <c r="F43" s="13">
        <v>1703</v>
      </c>
      <c r="G43" s="13">
        <v>1933</v>
      </c>
      <c r="H43" s="13">
        <v>1359</v>
      </c>
      <c r="I43" s="13">
        <v>1066</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2020-06-09T09:07:18Z</dcterms:modified>
  <cp:category/>
  <cp:version/>
  <cp:contentType/>
  <cp:contentStatus/>
</cp:coreProperties>
</file>