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<sst xmlns="http://schemas.openxmlformats.org/spreadsheetml/2006/main" count="201" uniqueCount="108">
  <si>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</si>
  <si>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</si>
  <si>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</si>
  <si>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</si>
  <si>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</si>
  <si>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</si>
  <si>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</si>
  <si>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</si>
  <si>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</si>
  <si>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</si>
  <si>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</si>
  <si>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</si>
  <si>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</si>
  <si>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</si>
  <si>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</si>
  <si>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</si>
  <si>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</si>
  <si>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</si>
  <si>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</si>
  <si>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</si>
  <si>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</si>
  <si>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</si>
  <si>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</si>
  <si>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</si>
  <si>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</si>
  <si>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</si>
  <si>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</si>
  <si>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</si>
  <si>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</si>
  <si>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</si>
  <si>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</si>
  <si>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</si>
  <si>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</si>
  <si>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</si>
  <si>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</si>
  <si>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</si>
  <si>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</si>
  <si>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</si>
  <si>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</si>
  <si>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</si>
  <si>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</si>
  <si>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</si>
  <si>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</si>
  <si>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</si>
  <si>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</si>
  <si>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</si>
  <si>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</si>
  <si>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</si>
  <si>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</si>
  <si>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</si>
  <si>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</si>
  <si>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</si>
  <si>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</si>
  <si>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</si>
  <si>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</si>
  <si>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</si>
  <si>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</si>
  <si>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</si>
  <si>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</si>
  <si>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</si>
  <si>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</si>
  <si>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</si>
  <si>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</si>
  <si>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</si>
  <si>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</si>
  <si>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</si>
  <si>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</si>
  <si>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</si>
  <si>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</si>
  <si>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</si>
  <si>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</si>
  <si>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</si>
  <si>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</si>
  <si>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</si>
  <si>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</si>
  <si>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</si>
  <si>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</si>
  <si>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</si>
  <si>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</si>
  <si>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</si>
  <si>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</si>
  <si>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</si>
  <si>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</si>
  <si>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</si>
  <si>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</si>
  <si>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</si>
  <si>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</si>
  <si>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</si>
  <si>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</si>
  <si>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</si>
  <si>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</si>
  <si>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</si>
  <si>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</si>
  <si>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</si>
  <si>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</si>
  <si>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</si>
  <si>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</si>
  <si>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</si>
  <si>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</si>
  <si>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</si>
  <si>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</si>
  <si>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</si>
  <si>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</si>
  <si>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</si>
  <si>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</si>
  <si>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</si>
  <si>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</si>
  <si>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30.06.2020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</si>
</sst>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11706</v>
      </c>
      <c r="D7" s="9">
        <f>E7+G7+I7+K7+M7</f>
        <v>12702</v>
      </c>
      <c r="E7" s="9">
        <f>man!E2</f>
        <v>1551</v>
      </c>
      <c r="F7" s="10">
        <f>E7/D7*100</f>
        <v>12.21067548417572</v>
      </c>
      <c r="G7" s="9">
        <f>man!F2</f>
        <v>3120</v>
      </c>
      <c r="H7" s="10">
        <f>G7/D7*100</f>
        <v>24.563060935285783</v>
      </c>
      <c r="I7" s="9">
        <f>man!G2</f>
        <v>3727</v>
      </c>
      <c r="J7" s="10">
        <f>I7/D7*100</f>
        <v>29.34183593134939</v>
      </c>
      <c r="K7" s="9">
        <f>man!H2</f>
        <v>2418</v>
      </c>
      <c r="L7" s="10">
        <f>K7/D7*100</f>
        <v>19.03637222484648</v>
      </c>
      <c r="M7" s="9">
        <f>man!I2</f>
        <v>1886</v>
      </c>
      <c r="N7" s="10">
        <f>M7/D7*100</f>
        <v>14.848055424342624</v>
      </c>
      <c r="P7" s="16"/>
      <c r="Q7" s="15"/>
      <c r="R7" s="15"/>
    </row>
    <row r="8" spans="1:18" ht="12.75">
      <c r="A8" s="1" t="s">
        <v>47</v>
      </c>
      <c r="B8" s="3" t="s">
        <v>11</v>
      </c>
      <c r="C8" s="9">
        <f>man!C3</f>
        <v>10941</v>
      </c>
      <c r="D8" s="9">
        <f aca="true" t="shared" si="0" ref="D8:D48">E8+G8+I8+K8+M8</f>
        <v>12044</v>
      </c>
      <c r="E8" s="9">
        <f>man!E3</f>
        <v>1334</v>
      </c>
      <c r="F8" s="10">
        <f aca="true" t="shared" si="1" ref="F8:F48">E8/D8*100</f>
        <v>11.076054466954501</v>
      </c>
      <c r="G8" s="9">
        <f>man!F3</f>
        <v>2855</v>
      </c>
      <c r="H8" s="10">
        <f aca="true" t="shared" si="2" ref="H8:H48">G8/D8*100</f>
        <v>23.704749252739955</v>
      </c>
      <c r="I8" s="9">
        <f>man!G3</f>
        <v>3434</v>
      </c>
      <c r="J8" s="10">
        <f aca="true" t="shared" si="3" ref="J8:J48">I8/D8*100</f>
        <v>28.51212221853205</v>
      </c>
      <c r="K8" s="9">
        <f>man!H3</f>
        <v>2407</v>
      </c>
      <c r="L8" s="10">
        <f aca="true" t="shared" si="4" ref="L8:L48">K8/D8*100</f>
        <v>19.985054799070078</v>
      </c>
      <c r="M8" s="9">
        <f>man!I3</f>
        <v>2014</v>
      </c>
      <c r="N8" s="10">
        <f aca="true" t="shared" si="5" ref="N8:N48">M8/D8*100</f>
        <v>16.722019262703423</v>
      </c>
      <c r="P8" s="16"/>
      <c r="Q8" s="15"/>
      <c r="R8" s="15"/>
    </row>
    <row r="9" spans="1:18" ht="12.75">
      <c r="A9" s="1" t="s">
        <v>58</v>
      </c>
      <c r="B9" s="3" t="s">
        <v>13</v>
      </c>
      <c r="C9" s="9">
        <f>man!C4</f>
        <v>9812</v>
      </c>
      <c r="D9" s="9">
        <f t="shared" si="0"/>
        <v>10915</v>
      </c>
      <c r="E9" s="9">
        <f>man!E4</f>
        <v>922</v>
      </c>
      <c r="F9" s="10">
        <f t="shared" si="1"/>
        <v>8.447091158955566</v>
      </c>
      <c r="G9" s="9">
        <f>man!F4</f>
        <v>2468</v>
      </c>
      <c r="H9" s="10">
        <f t="shared" si="2"/>
        <v>22.61108566193312</v>
      </c>
      <c r="I9" s="9">
        <f>man!G4</f>
        <v>3336</v>
      </c>
      <c r="J9" s="10">
        <f t="shared" si="3"/>
        <v>30.563444800732935</v>
      </c>
      <c r="K9" s="9">
        <f>man!H4</f>
        <v>2365</v>
      </c>
      <c r="L9" s="10">
        <f t="shared" si="4"/>
        <v>21.667430142006413</v>
      </c>
      <c r="M9" s="9">
        <f>man!I4</f>
        <v>1824</v>
      </c>
      <c r="N9" s="10">
        <f t="shared" si="5"/>
        <v>16.710948236371966</v>
      </c>
      <c r="P9" s="16"/>
      <c r="Q9" s="15"/>
      <c r="R9" s="15"/>
    </row>
    <row r="10" spans="1:18" ht="12.75">
      <c r="A10" s="1" t="s">
        <v>2</v>
      </c>
      <c r="B10" s="3" t="s">
        <v>62</v>
      </c>
      <c r="C10" s="9">
        <f>man!C5</f>
        <v>9531</v>
      </c>
      <c r="D10" s="9">
        <f t="shared" si="0"/>
        <v>10650</v>
      </c>
      <c r="E10" s="9">
        <f>man!E5</f>
        <v>915</v>
      </c>
      <c r="F10" s="10">
        <f t="shared" si="1"/>
        <v>8.591549295774648</v>
      </c>
      <c r="G10" s="9">
        <f>man!F5</f>
        <v>2500</v>
      </c>
      <c r="H10" s="10">
        <f t="shared" si="2"/>
        <v>23.474178403755868</v>
      </c>
      <c r="I10" s="9">
        <f>man!G5</f>
        <v>2989</v>
      </c>
      <c r="J10" s="10">
        <f t="shared" si="3"/>
        <v>28.06572769953052</v>
      </c>
      <c r="K10" s="9">
        <f>man!H5</f>
        <v>2324</v>
      </c>
      <c r="L10" s="10">
        <f t="shared" si="4"/>
        <v>21.821596244131456</v>
      </c>
      <c r="M10" s="9">
        <f>man!I5</f>
        <v>1922</v>
      </c>
      <c r="N10" s="10">
        <f t="shared" si="5"/>
        <v>18.046948356807512</v>
      </c>
      <c r="P10" s="16"/>
      <c r="Q10" s="15"/>
      <c r="R10" s="15"/>
    </row>
    <row r="11" spans="1:18" ht="12.75">
      <c r="A11" s="1" t="s">
        <v>1</v>
      </c>
      <c r="B11" s="3" t="s">
        <v>60</v>
      </c>
      <c r="C11" s="9">
        <f>man!C6</f>
        <v>17324</v>
      </c>
      <c r="D11" s="9">
        <f t="shared" si="0"/>
        <v>19132</v>
      </c>
      <c r="E11" s="9">
        <f>man!E6</f>
        <v>2522</v>
      </c>
      <c r="F11" s="10">
        <f t="shared" si="1"/>
        <v>13.182103282458707</v>
      </c>
      <c r="G11" s="9">
        <f>man!F6</f>
        <v>5237</v>
      </c>
      <c r="H11" s="10">
        <f t="shared" si="2"/>
        <v>27.37298766464562</v>
      </c>
      <c r="I11" s="9">
        <f>man!G6</f>
        <v>5669</v>
      </c>
      <c r="J11" s="10">
        <f t="shared" si="3"/>
        <v>29.630984737612376</v>
      </c>
      <c r="K11" s="9">
        <f>man!H6</f>
        <v>3299</v>
      </c>
      <c r="L11" s="10">
        <f t="shared" si="4"/>
        <v>17.243361906753087</v>
      </c>
      <c r="M11" s="9">
        <f>man!I6</f>
        <v>2405</v>
      </c>
      <c r="N11" s="10">
        <f t="shared" si="5"/>
        <v>12.570562408530211</v>
      </c>
      <c r="P11" s="16"/>
      <c r="Q11" s="15"/>
      <c r="R11" s="15"/>
    </row>
    <row r="12" spans="1:18" ht="12.75">
      <c r="A12" s="1" t="s">
        <v>21</v>
      </c>
      <c r="B12" s="3" t="s">
        <v>70</v>
      </c>
      <c r="C12" s="9">
        <f>man!C7</f>
        <v>8227</v>
      </c>
      <c r="D12" s="9">
        <f t="shared" si="0"/>
        <v>9545</v>
      </c>
      <c r="E12" s="9">
        <f>man!E7</f>
        <v>1178</v>
      </c>
      <c r="F12" s="10">
        <f t="shared" si="1"/>
        <v>12.341540073336825</v>
      </c>
      <c r="G12" s="9">
        <f>man!F7</f>
        <v>2176</v>
      </c>
      <c r="H12" s="10">
        <f t="shared" si="2"/>
        <v>22.797276060764798</v>
      </c>
      <c r="I12" s="9">
        <f>man!G7</f>
        <v>2559</v>
      </c>
      <c r="J12" s="10">
        <f t="shared" si="3"/>
        <v>26.80984808800419</v>
      </c>
      <c r="K12" s="9">
        <f>man!H7</f>
        <v>1874</v>
      </c>
      <c r="L12" s="10">
        <f t="shared" si="4"/>
        <v>19.63331587218439</v>
      </c>
      <c r="M12" s="9">
        <f>man!I7</f>
        <v>1758</v>
      </c>
      <c r="N12" s="10">
        <f t="shared" si="5"/>
        <v>18.418019905709794</v>
      </c>
      <c r="P12" s="16"/>
      <c r="Q12" s="15"/>
      <c r="R12" s="15"/>
    </row>
    <row r="13" spans="1:18" ht="12.75">
      <c r="A13" s="1" t="s">
        <v>18</v>
      </c>
      <c r="B13" s="3" t="s">
        <v>37</v>
      </c>
      <c r="C13" s="9">
        <f>man!C8</f>
        <v>7643</v>
      </c>
      <c r="D13" s="9">
        <f t="shared" si="0"/>
        <v>8091</v>
      </c>
      <c r="E13" s="9">
        <f>man!E8</f>
        <v>816</v>
      </c>
      <c r="F13" s="10">
        <f t="shared" si="1"/>
        <v>10.085279940674823</v>
      </c>
      <c r="G13" s="9">
        <f>man!F8</f>
        <v>1813</v>
      </c>
      <c r="H13" s="10">
        <f t="shared" si="2"/>
        <v>22.407613397602276</v>
      </c>
      <c r="I13" s="9">
        <f>man!G8</f>
        <v>2550</v>
      </c>
      <c r="J13" s="10">
        <f t="shared" si="3"/>
        <v>31.51649981460882</v>
      </c>
      <c r="K13" s="9">
        <f>man!H8</f>
        <v>1732</v>
      </c>
      <c r="L13" s="10">
        <f t="shared" si="4"/>
        <v>21.406501050549995</v>
      </c>
      <c r="M13" s="9">
        <f>man!I8</f>
        <v>1180</v>
      </c>
      <c r="N13" s="10">
        <f t="shared" si="5"/>
        <v>14.584105796564085</v>
      </c>
      <c r="P13" s="16"/>
      <c r="Q13" s="15"/>
      <c r="R13" s="15"/>
    </row>
    <row r="14" spans="1:18" ht="12.75">
      <c r="A14" s="1" t="s">
        <v>22</v>
      </c>
      <c r="B14" s="3" t="s">
        <v>74</v>
      </c>
      <c r="C14" s="9">
        <f>man!C9</f>
        <v>9740</v>
      </c>
      <c r="D14" s="9">
        <f t="shared" si="0"/>
        <v>9982</v>
      </c>
      <c r="E14" s="9">
        <f>man!E9</f>
        <v>943</v>
      </c>
      <c r="F14" s="10">
        <f t="shared" si="1"/>
        <v>9.44700460829493</v>
      </c>
      <c r="G14" s="9">
        <f>man!F9</f>
        <v>2724</v>
      </c>
      <c r="H14" s="10">
        <f t="shared" si="2"/>
        <v>27.28912041675015</v>
      </c>
      <c r="I14" s="9">
        <f>man!G9</f>
        <v>2830</v>
      </c>
      <c r="J14" s="10">
        <f t="shared" si="3"/>
        <v>28.351031857343216</v>
      </c>
      <c r="K14" s="9">
        <f>man!H9</f>
        <v>1851</v>
      </c>
      <c r="L14" s="10">
        <f t="shared" si="4"/>
        <v>18.543378080544983</v>
      </c>
      <c r="M14" s="9">
        <f>man!I9</f>
        <v>1634</v>
      </c>
      <c r="N14" s="10">
        <f t="shared" si="5"/>
        <v>16.369465037066718</v>
      </c>
      <c r="P14" s="16"/>
      <c r="Q14" s="15"/>
      <c r="R14" s="15"/>
    </row>
    <row r="15" spans="1:18" ht="12.75">
      <c r="A15" s="1" t="s">
        <v>24</v>
      </c>
      <c r="B15" s="3" t="s">
        <v>71</v>
      </c>
      <c r="C15" s="9">
        <f>man!C10</f>
        <v>5887</v>
      </c>
      <c r="D15" s="9">
        <f t="shared" si="0"/>
        <v>6202</v>
      </c>
      <c r="E15" s="9">
        <f>man!E10</f>
        <v>506</v>
      </c>
      <c r="F15" s="10">
        <f t="shared" si="1"/>
        <v>8.158658497258948</v>
      </c>
      <c r="G15" s="9">
        <f>man!F10</f>
        <v>1300</v>
      </c>
      <c r="H15" s="10">
        <f t="shared" si="2"/>
        <v>20.96098032892615</v>
      </c>
      <c r="I15" s="9">
        <f>man!G10</f>
        <v>1898</v>
      </c>
      <c r="J15" s="10">
        <f t="shared" si="3"/>
        <v>30.603031280232184</v>
      </c>
      <c r="K15" s="9">
        <f>man!H10</f>
        <v>1375</v>
      </c>
      <c r="L15" s="10">
        <f t="shared" si="4"/>
        <v>22.17026765559497</v>
      </c>
      <c r="M15" s="9">
        <f>man!I10</f>
        <v>1123</v>
      </c>
      <c r="N15" s="10">
        <f t="shared" si="5"/>
        <v>18.107062237987744</v>
      </c>
      <c r="P15" s="16"/>
      <c r="Q15" s="15"/>
      <c r="R15" s="15"/>
    </row>
    <row r="16" spans="1:18" ht="12.75">
      <c r="A16" s="1" t="s">
        <v>30</v>
      </c>
      <c r="B16" s="3" t="s">
        <v>45</v>
      </c>
      <c r="C16" s="9">
        <f>man!C11</f>
        <v>26896</v>
      </c>
      <c r="D16" s="9">
        <f t="shared" si="0"/>
        <v>27784</v>
      </c>
      <c r="E16" s="9">
        <f>man!E11</f>
        <v>1765</v>
      </c>
      <c r="F16" s="10">
        <f t="shared" si="1"/>
        <v>6.352577022746905</v>
      </c>
      <c r="G16" s="9">
        <f>man!F11</f>
        <v>7691</v>
      </c>
      <c r="H16" s="10">
        <f t="shared" si="2"/>
        <v>27.681399366541893</v>
      </c>
      <c r="I16" s="9">
        <f>man!G11</f>
        <v>7861</v>
      </c>
      <c r="J16" s="10">
        <f t="shared" si="3"/>
        <v>28.293262309242728</v>
      </c>
      <c r="K16" s="9">
        <f>man!H11</f>
        <v>5566</v>
      </c>
      <c r="L16" s="10">
        <f t="shared" si="4"/>
        <v>20.033112582781456</v>
      </c>
      <c r="M16" s="9">
        <f>man!I11</f>
        <v>4901</v>
      </c>
      <c r="N16" s="10">
        <f t="shared" si="5"/>
        <v>17.639648718687013</v>
      </c>
      <c r="P16" s="16"/>
      <c r="Q16" s="15"/>
      <c r="R16" s="15"/>
    </row>
    <row r="17" spans="1:18" ht="12.75">
      <c r="A17" s="1" t="s">
        <v>77</v>
      </c>
      <c r="B17" s="3" t="s">
        <v>16</v>
      </c>
      <c r="C17" s="9">
        <f>man!C12</f>
        <v>6934</v>
      </c>
      <c r="D17" s="9">
        <f t="shared" si="0"/>
        <v>7305</v>
      </c>
      <c r="E17" s="9">
        <f>man!E12</f>
        <v>715</v>
      </c>
      <c r="F17" s="10">
        <f t="shared" si="1"/>
        <v>9.787816563997263</v>
      </c>
      <c r="G17" s="9">
        <f>man!F12</f>
        <v>1690</v>
      </c>
      <c r="H17" s="10">
        <f t="shared" si="2"/>
        <v>23.134839151266256</v>
      </c>
      <c r="I17" s="9">
        <f>man!G12</f>
        <v>2160</v>
      </c>
      <c r="J17" s="10">
        <f t="shared" si="3"/>
        <v>29.568788501026695</v>
      </c>
      <c r="K17" s="9">
        <f>man!H12</f>
        <v>1478</v>
      </c>
      <c r="L17" s="10">
        <f t="shared" si="4"/>
        <v>20.23271731690623</v>
      </c>
      <c r="M17" s="9">
        <f>man!I12</f>
        <v>1262</v>
      </c>
      <c r="N17" s="10">
        <f t="shared" si="5"/>
        <v>17.27583846680356</v>
      </c>
      <c r="P17" s="16"/>
      <c r="Q17" s="15"/>
      <c r="R17" s="15"/>
    </row>
    <row r="18" spans="1:18" ht="12.75">
      <c r="A18" s="1" t="s">
        <v>64</v>
      </c>
      <c r="B18" s="3" t="s">
        <v>12</v>
      </c>
      <c r="C18" s="9">
        <f>man!C13</f>
        <v>5327</v>
      </c>
      <c r="D18" s="9">
        <f t="shared" si="0"/>
        <v>5900</v>
      </c>
      <c r="E18" s="9">
        <f>man!E13</f>
        <v>609</v>
      </c>
      <c r="F18" s="10">
        <f t="shared" si="1"/>
        <v>10.322033898305085</v>
      </c>
      <c r="G18" s="9">
        <f>man!F13</f>
        <v>1428</v>
      </c>
      <c r="H18" s="10">
        <f t="shared" si="2"/>
        <v>24.203389830508474</v>
      </c>
      <c r="I18" s="9">
        <f>man!G13</f>
        <v>1571</v>
      </c>
      <c r="J18" s="10">
        <f t="shared" si="3"/>
        <v>26.6271186440678</v>
      </c>
      <c r="K18" s="9">
        <f>man!H13</f>
        <v>1173</v>
      </c>
      <c r="L18" s="10">
        <f t="shared" si="4"/>
        <v>19.88135593220339</v>
      </c>
      <c r="M18" s="9">
        <f>man!I13</f>
        <v>1119</v>
      </c>
      <c r="N18" s="10">
        <f t="shared" si="5"/>
        <v>18.966101694915256</v>
      </c>
      <c r="P18" s="16"/>
      <c r="Q18" s="15"/>
      <c r="R18" s="15"/>
    </row>
    <row r="19" spans="1:18" ht="12.75">
      <c r="A19" s="1" t="s">
        <v>38</v>
      </c>
      <c r="B19" s="3" t="s">
        <v>3</v>
      </c>
      <c r="C19" s="9">
        <f>man!C14</f>
        <v>4797</v>
      </c>
      <c r="D19" s="9">
        <f t="shared" si="0"/>
        <v>5085</v>
      </c>
      <c r="E19" s="9">
        <f>man!E14</f>
        <v>542</v>
      </c>
      <c r="F19" s="10">
        <f t="shared" si="1"/>
        <v>10.658800393313667</v>
      </c>
      <c r="G19" s="9">
        <f>man!F14</f>
        <v>1294</v>
      </c>
      <c r="H19" s="10">
        <f t="shared" si="2"/>
        <v>25.44739429695182</v>
      </c>
      <c r="I19" s="9">
        <f>man!G14</f>
        <v>1417</v>
      </c>
      <c r="J19" s="10">
        <f t="shared" si="3"/>
        <v>27.866273352999016</v>
      </c>
      <c r="K19" s="9">
        <f>man!H14</f>
        <v>1031</v>
      </c>
      <c r="L19" s="10">
        <f t="shared" si="4"/>
        <v>20.275319567354966</v>
      </c>
      <c r="M19" s="9">
        <f>man!I14</f>
        <v>801</v>
      </c>
      <c r="N19" s="10">
        <f t="shared" si="5"/>
        <v>15.752212389380531</v>
      </c>
      <c r="P19" s="16"/>
      <c r="Q19" s="15"/>
      <c r="R19" s="15"/>
    </row>
    <row r="20" spans="1:18" ht="12.75">
      <c r="A20" s="1" t="s">
        <v>51</v>
      </c>
      <c r="B20" s="3" t="s">
        <v>43</v>
      </c>
      <c r="C20" s="9">
        <f>man!C15</f>
        <v>17939</v>
      </c>
      <c r="D20" s="9">
        <f t="shared" si="0"/>
        <v>18597</v>
      </c>
      <c r="E20" s="9">
        <f>man!E15</f>
        <v>2301</v>
      </c>
      <c r="F20" s="10">
        <f t="shared" si="1"/>
        <v>12.372963381190514</v>
      </c>
      <c r="G20" s="9">
        <f>man!F15</f>
        <v>5129</v>
      </c>
      <c r="H20" s="10">
        <f t="shared" si="2"/>
        <v>27.57971715868151</v>
      </c>
      <c r="I20" s="9">
        <f>man!G15</f>
        <v>5052</v>
      </c>
      <c r="J20" s="10">
        <f t="shared" si="3"/>
        <v>27.165671882561703</v>
      </c>
      <c r="K20" s="9">
        <f>man!H15</f>
        <v>3318</v>
      </c>
      <c r="L20" s="10">
        <f t="shared" si="4"/>
        <v>17.84158735279884</v>
      </c>
      <c r="M20" s="9">
        <f>man!I15</f>
        <v>2797</v>
      </c>
      <c r="N20" s="10">
        <f t="shared" si="5"/>
        <v>15.040060224767435</v>
      </c>
      <c r="P20" s="16"/>
      <c r="Q20" s="15"/>
      <c r="R20" s="15"/>
    </row>
    <row r="21" spans="1:18" ht="12.75">
      <c r="A21" s="1" t="s">
        <v>23</v>
      </c>
      <c r="B21" s="3" t="s">
        <v>40</v>
      </c>
      <c r="C21" s="9">
        <f>man!C16</f>
        <v>10926</v>
      </c>
      <c r="D21" s="9">
        <f t="shared" si="0"/>
        <v>11576</v>
      </c>
      <c r="E21" s="9">
        <f>man!E16</f>
        <v>990</v>
      </c>
      <c r="F21" s="10">
        <f t="shared" si="1"/>
        <v>8.552176917760884</v>
      </c>
      <c r="G21" s="9">
        <f>man!F16</f>
        <v>2738</v>
      </c>
      <c r="H21" s="10">
        <f t="shared" si="2"/>
        <v>23.65238424326192</v>
      </c>
      <c r="I21" s="9">
        <f>man!G16</f>
        <v>3101</v>
      </c>
      <c r="J21" s="10">
        <f t="shared" si="3"/>
        <v>26.78818244644091</v>
      </c>
      <c r="K21" s="9">
        <f>man!H16</f>
        <v>2367</v>
      </c>
      <c r="L21" s="10">
        <f t="shared" si="4"/>
        <v>20.44747753973739</v>
      </c>
      <c r="M21" s="9">
        <f>man!I16</f>
        <v>2380</v>
      </c>
      <c r="N21" s="10">
        <f t="shared" si="5"/>
        <v>20.559778852798893</v>
      </c>
      <c r="P21" s="16"/>
      <c r="Q21" s="15"/>
      <c r="R21" s="15"/>
    </row>
    <row r="22" spans="1:18" ht="12.75">
      <c r="A22" s="1" t="s">
        <v>53</v>
      </c>
      <c r="B22" s="3" t="s">
        <v>4</v>
      </c>
      <c r="C22" s="9">
        <f>man!C17</f>
        <v>4903</v>
      </c>
      <c r="D22" s="9">
        <f t="shared" si="0"/>
        <v>5203</v>
      </c>
      <c r="E22" s="9">
        <f>man!E17</f>
        <v>574</v>
      </c>
      <c r="F22" s="10">
        <f t="shared" si="1"/>
        <v>11.032096867192005</v>
      </c>
      <c r="G22" s="9">
        <f>man!F17</f>
        <v>1381</v>
      </c>
      <c r="H22" s="10">
        <f t="shared" si="2"/>
        <v>26.54237939650202</v>
      </c>
      <c r="I22" s="9">
        <f>man!G17</f>
        <v>1608</v>
      </c>
      <c r="J22" s="10">
        <f t="shared" si="3"/>
        <v>30.90524697290025</v>
      </c>
      <c r="K22" s="9">
        <f>man!H17</f>
        <v>970</v>
      </c>
      <c r="L22" s="10">
        <f t="shared" si="4"/>
        <v>18.64309052469729</v>
      </c>
      <c r="M22" s="9">
        <f>man!I17</f>
        <v>670</v>
      </c>
      <c r="N22" s="10">
        <f t="shared" si="5"/>
        <v>12.877186238708438</v>
      </c>
      <c r="P22" s="16"/>
      <c r="Q22" s="15"/>
      <c r="R22" s="15"/>
    </row>
    <row r="23" spans="1:18" ht="12.75">
      <c r="A23" s="1" t="s">
        <v>8</v>
      </c>
      <c r="B23" s="3" t="s">
        <v>36</v>
      </c>
      <c r="C23" s="9">
        <f>man!C18</f>
        <v>12410</v>
      </c>
      <c r="D23" s="9">
        <f t="shared" si="0"/>
        <v>14841</v>
      </c>
      <c r="E23" s="9">
        <f>man!E18</f>
        <v>1922</v>
      </c>
      <c r="F23" s="10">
        <f t="shared" si="1"/>
        <v>12.95060979718348</v>
      </c>
      <c r="G23" s="9">
        <f>man!F18</f>
        <v>3505</v>
      </c>
      <c r="H23" s="10">
        <f t="shared" si="2"/>
        <v>23.617006940233136</v>
      </c>
      <c r="I23" s="9">
        <f>man!G18</f>
        <v>3921</v>
      </c>
      <c r="J23" s="10">
        <f t="shared" si="3"/>
        <v>26.42005255710532</v>
      </c>
      <c r="K23" s="9">
        <f>man!H18</f>
        <v>2856</v>
      </c>
      <c r="L23" s="10">
        <f t="shared" si="4"/>
        <v>19.243986254295535</v>
      </c>
      <c r="M23" s="9">
        <f>man!I18</f>
        <v>2637</v>
      </c>
      <c r="N23" s="10">
        <f t="shared" si="5"/>
        <v>17.768344451182536</v>
      </c>
      <c r="P23" s="16"/>
      <c r="Q23" s="15"/>
      <c r="R23" s="15"/>
    </row>
    <row r="24" spans="1:18" ht="12.75">
      <c r="A24" s="1" t="s">
        <v>69</v>
      </c>
      <c r="B24" s="3" t="s">
        <v>42</v>
      </c>
      <c r="C24" s="9">
        <f>man!C19</f>
        <v>12683</v>
      </c>
      <c r="D24" s="9">
        <f t="shared" si="0"/>
        <v>14072</v>
      </c>
      <c r="E24" s="9">
        <f>man!E19</f>
        <v>1677</v>
      </c>
      <c r="F24" s="10">
        <f t="shared" si="1"/>
        <v>11.91728254690165</v>
      </c>
      <c r="G24" s="9">
        <f>man!F19</f>
        <v>3452</v>
      </c>
      <c r="H24" s="10">
        <f t="shared" si="2"/>
        <v>24.530983513359864</v>
      </c>
      <c r="I24" s="9">
        <f>man!G19</f>
        <v>3929</v>
      </c>
      <c r="J24" s="10">
        <f t="shared" si="3"/>
        <v>27.920693575895395</v>
      </c>
      <c r="K24" s="9">
        <f>man!H19</f>
        <v>2812</v>
      </c>
      <c r="L24" s="10">
        <f t="shared" si="4"/>
        <v>19.982944855031267</v>
      </c>
      <c r="M24" s="9">
        <f>man!I19</f>
        <v>2202</v>
      </c>
      <c r="N24" s="10">
        <f t="shared" si="5"/>
        <v>15.648095508811824</v>
      </c>
      <c r="P24" s="16"/>
      <c r="Q24" s="15"/>
      <c r="R24" s="15"/>
    </row>
    <row r="25" spans="1:18" ht="12.75">
      <c r="A25" s="1" t="s">
        <v>6</v>
      </c>
      <c r="B25" s="3" t="s">
        <v>57</v>
      </c>
      <c r="C25" s="9">
        <f>man!C20</f>
        <v>7269</v>
      </c>
      <c r="D25" s="9">
        <f t="shared" si="0"/>
        <v>8369</v>
      </c>
      <c r="E25" s="9">
        <f>man!E20</f>
        <v>772</v>
      </c>
      <c r="F25" s="10">
        <f t="shared" si="1"/>
        <v>9.22451905842992</v>
      </c>
      <c r="G25" s="9">
        <f>man!F20</f>
        <v>1940</v>
      </c>
      <c r="H25" s="10">
        <f t="shared" si="2"/>
        <v>23.180786234914567</v>
      </c>
      <c r="I25" s="9">
        <f>man!G20</f>
        <v>2409</v>
      </c>
      <c r="J25" s="10">
        <f t="shared" si="3"/>
        <v>28.78480105149958</v>
      </c>
      <c r="K25" s="9">
        <f>man!H20</f>
        <v>1790</v>
      </c>
      <c r="L25" s="10">
        <f t="shared" si="4"/>
        <v>21.38845740231808</v>
      </c>
      <c r="M25" s="9">
        <f>man!I20</f>
        <v>1458</v>
      </c>
      <c r="N25" s="10">
        <f t="shared" si="5"/>
        <v>17.421436252837854</v>
      </c>
      <c r="P25" s="16"/>
      <c r="Q25" s="15"/>
      <c r="R25" s="15"/>
    </row>
    <row r="26" spans="1:18" ht="12.75">
      <c r="A26" s="1" t="s">
        <v>10</v>
      </c>
      <c r="B26" s="3" t="s">
        <v>65</v>
      </c>
      <c r="C26" s="9">
        <f>man!C21</f>
        <v>3153</v>
      </c>
      <c r="D26" s="9">
        <f t="shared" si="0"/>
        <v>3357</v>
      </c>
      <c r="E26" s="9">
        <f>man!E21</f>
        <v>503</v>
      </c>
      <c r="F26" s="10">
        <f t="shared" si="1"/>
        <v>14.983616324098897</v>
      </c>
      <c r="G26" s="9">
        <f>man!F21</f>
        <v>862</v>
      </c>
      <c r="H26" s="10">
        <f t="shared" si="2"/>
        <v>25.677688412272865</v>
      </c>
      <c r="I26" s="9">
        <f>man!G21</f>
        <v>868</v>
      </c>
      <c r="J26" s="10">
        <f t="shared" si="3"/>
        <v>25.856419422103066</v>
      </c>
      <c r="K26" s="9">
        <f>man!H21</f>
        <v>595</v>
      </c>
      <c r="L26" s="10">
        <f t="shared" si="4"/>
        <v>17.724158474828716</v>
      </c>
      <c r="M26" s="9">
        <f>man!I21</f>
        <v>529</v>
      </c>
      <c r="N26" s="10">
        <f t="shared" si="5"/>
        <v>15.758117366696457</v>
      </c>
      <c r="P26" s="16"/>
      <c r="Q26" s="15"/>
      <c r="R26" s="15"/>
    </row>
    <row r="27" spans="1:18" ht="12.75">
      <c r="A27" s="1" t="s">
        <v>61</v>
      </c>
      <c r="B27" s="3" t="s">
        <v>25</v>
      </c>
      <c r="C27" s="9">
        <f>man!C22</f>
        <v>5407</v>
      </c>
      <c r="D27" s="9">
        <f t="shared" si="0"/>
        <v>5650</v>
      </c>
      <c r="E27" s="9">
        <f>man!E22</f>
        <v>552</v>
      </c>
      <c r="F27" s="10">
        <f t="shared" si="1"/>
        <v>9.76991150442478</v>
      </c>
      <c r="G27" s="9">
        <f>man!F22</f>
        <v>1518</v>
      </c>
      <c r="H27" s="10">
        <f t="shared" si="2"/>
        <v>26.86725663716814</v>
      </c>
      <c r="I27" s="9">
        <f>man!G22</f>
        <v>1641</v>
      </c>
      <c r="J27" s="10">
        <f t="shared" si="3"/>
        <v>29.044247787610622</v>
      </c>
      <c r="K27" s="9">
        <f>man!H22</f>
        <v>1129</v>
      </c>
      <c r="L27" s="10">
        <f t="shared" si="4"/>
        <v>19.98230088495575</v>
      </c>
      <c r="M27" s="9">
        <f>man!I22</f>
        <v>810</v>
      </c>
      <c r="N27" s="10">
        <f t="shared" si="5"/>
        <v>14.33628318584071</v>
      </c>
      <c r="P27" s="16"/>
      <c r="Q27" s="15"/>
      <c r="R27" s="15"/>
    </row>
    <row r="28" spans="1:18" ht="12.75">
      <c r="A28" s="1" t="s">
        <v>27</v>
      </c>
      <c r="B28" s="3" t="s">
        <v>41</v>
      </c>
      <c r="C28" s="9">
        <f>man!C23</f>
        <v>8797</v>
      </c>
      <c r="D28" s="9">
        <f t="shared" si="0"/>
        <v>10375</v>
      </c>
      <c r="E28" s="9">
        <f>man!E23</f>
        <v>968</v>
      </c>
      <c r="F28" s="10">
        <f t="shared" si="1"/>
        <v>9.330120481927711</v>
      </c>
      <c r="G28" s="9">
        <f>man!F23</f>
        <v>2510</v>
      </c>
      <c r="H28" s="10">
        <f t="shared" si="2"/>
        <v>24.192771084337352</v>
      </c>
      <c r="I28" s="9">
        <f>man!G23</f>
        <v>3287</v>
      </c>
      <c r="J28" s="10">
        <f t="shared" si="3"/>
        <v>31.68192771084337</v>
      </c>
      <c r="K28" s="9">
        <f>man!H23</f>
        <v>2086</v>
      </c>
      <c r="L28" s="10">
        <f t="shared" si="4"/>
        <v>20.106024096385543</v>
      </c>
      <c r="M28" s="9">
        <f>man!I23</f>
        <v>1524</v>
      </c>
      <c r="N28" s="10">
        <f t="shared" si="5"/>
        <v>14.689156626506024</v>
      </c>
      <c r="P28" s="16"/>
      <c r="Q28" s="15"/>
      <c r="R28" s="15"/>
    </row>
    <row r="29" spans="1:18" ht="12.75">
      <c r="A29" s="1" t="s">
        <v>46</v>
      </c>
      <c r="B29" s="3" t="s">
        <v>56</v>
      </c>
      <c r="C29" s="9">
        <f>man!C24</f>
        <v>8331</v>
      </c>
      <c r="D29" s="9">
        <f t="shared" si="0"/>
        <v>9023</v>
      </c>
      <c r="E29" s="9">
        <f>man!E24</f>
        <v>737</v>
      </c>
      <c r="F29" s="10">
        <f t="shared" si="1"/>
        <v>8.168015072592265</v>
      </c>
      <c r="G29" s="9">
        <f>man!F24</f>
        <v>1981</v>
      </c>
      <c r="H29" s="10">
        <f t="shared" si="2"/>
        <v>21.95500387897595</v>
      </c>
      <c r="I29" s="9">
        <f>man!G24</f>
        <v>2476</v>
      </c>
      <c r="J29" s="10">
        <f t="shared" si="3"/>
        <v>27.440984151612547</v>
      </c>
      <c r="K29" s="9">
        <f>man!H24</f>
        <v>2009</v>
      </c>
      <c r="L29" s="10">
        <f t="shared" si="4"/>
        <v>22.265321955003877</v>
      </c>
      <c r="M29" s="9">
        <f>man!I24</f>
        <v>1820</v>
      </c>
      <c r="N29" s="10">
        <f t="shared" si="5"/>
        <v>20.17067494181536</v>
      </c>
      <c r="P29" s="16"/>
      <c r="Q29" s="15"/>
      <c r="R29" s="15"/>
    </row>
    <row r="30" spans="1:18" ht="12.75">
      <c r="A30" s="1" t="s">
        <v>5</v>
      </c>
      <c r="B30" s="3" t="s">
        <v>33</v>
      </c>
      <c r="C30" s="9">
        <f>man!C25</f>
        <v>4334</v>
      </c>
      <c r="D30" s="9">
        <f t="shared" si="0"/>
        <v>4711</v>
      </c>
      <c r="E30" s="9">
        <f>man!E25</f>
        <v>415</v>
      </c>
      <c r="F30" s="10">
        <f t="shared" si="1"/>
        <v>8.809170027594991</v>
      </c>
      <c r="G30" s="9">
        <f>man!F25</f>
        <v>1066</v>
      </c>
      <c r="H30" s="10">
        <f t="shared" si="2"/>
        <v>22.627892167268097</v>
      </c>
      <c r="I30" s="9">
        <f>man!G25</f>
        <v>1439</v>
      </c>
      <c r="J30" s="10">
        <f t="shared" si="3"/>
        <v>30.545531734239017</v>
      </c>
      <c r="K30" s="9">
        <f>man!H25</f>
        <v>1024</v>
      </c>
      <c r="L30" s="10">
        <f t="shared" si="4"/>
        <v>21.736361706644026</v>
      </c>
      <c r="M30" s="9">
        <f>man!I25</f>
        <v>767</v>
      </c>
      <c r="N30" s="10">
        <f t="shared" si="5"/>
        <v>16.281044364253873</v>
      </c>
      <c r="P30" s="16"/>
      <c r="Q30" s="15"/>
      <c r="R30" s="15"/>
    </row>
    <row r="31" spans="1:18" ht="12.75">
      <c r="A31" s="1" t="s">
        <v>83</v>
      </c>
      <c r="B31" s="3" t="s">
        <v>44</v>
      </c>
      <c r="C31" s="9">
        <f>man!C26</f>
        <v>14349</v>
      </c>
      <c r="D31" s="9">
        <f t="shared" si="0"/>
        <v>15903</v>
      </c>
      <c r="E31" s="9">
        <f>man!E26</f>
        <v>1543</v>
      </c>
      <c r="F31" s="10">
        <f t="shared" si="1"/>
        <v>9.702571841790856</v>
      </c>
      <c r="G31" s="9">
        <f>man!F26</f>
        <v>4312</v>
      </c>
      <c r="H31" s="10">
        <f t="shared" si="2"/>
        <v>27.11438093441489</v>
      </c>
      <c r="I31" s="9">
        <f>man!G26</f>
        <v>4615</v>
      </c>
      <c r="J31" s="10">
        <f t="shared" si="3"/>
        <v>29.019681821040056</v>
      </c>
      <c r="K31" s="9">
        <f>man!H26</f>
        <v>3088</v>
      </c>
      <c r="L31" s="10">
        <f t="shared" si="4"/>
        <v>19.41771992705779</v>
      </c>
      <c r="M31" s="9">
        <f>man!I26</f>
        <v>2345</v>
      </c>
      <c r="N31" s="10">
        <f t="shared" si="5"/>
        <v>14.745645475696408</v>
      </c>
      <c r="P31" s="16"/>
      <c r="Q31" s="15"/>
      <c r="R31" s="15"/>
    </row>
    <row r="32" spans="1:18" ht="12.75">
      <c r="A32" s="1" t="s">
        <v>67</v>
      </c>
      <c r="B32" s="3" t="s">
        <v>50</v>
      </c>
      <c r="C32" s="9">
        <f>man!C27</f>
        <v>5567</v>
      </c>
      <c r="D32" s="9">
        <f t="shared" si="0"/>
        <v>5789</v>
      </c>
      <c r="E32" s="9">
        <f>man!E27</f>
        <v>485</v>
      </c>
      <c r="F32" s="10">
        <f t="shared" si="1"/>
        <v>8.37795819657972</v>
      </c>
      <c r="G32" s="9">
        <f>man!F27</f>
        <v>1735</v>
      </c>
      <c r="H32" s="10">
        <f t="shared" si="2"/>
        <v>29.97063396096044</v>
      </c>
      <c r="I32" s="9">
        <f>man!G27</f>
        <v>1919</v>
      </c>
      <c r="J32" s="10">
        <f t="shared" si="3"/>
        <v>33.14907583347729</v>
      </c>
      <c r="K32" s="9">
        <f>man!H27</f>
        <v>1017</v>
      </c>
      <c r="L32" s="10">
        <f t="shared" si="4"/>
        <v>17.567801001900154</v>
      </c>
      <c r="M32" s="9">
        <f>man!I27</f>
        <v>633</v>
      </c>
      <c r="N32" s="10">
        <f t="shared" si="5"/>
        <v>10.934531007082397</v>
      </c>
      <c r="P32" s="16"/>
      <c r="Q32" s="15"/>
      <c r="R32" s="15"/>
    </row>
    <row r="33" spans="1:18" ht="12.75">
      <c r="A33" s="1" t="s">
        <v>26</v>
      </c>
      <c r="B33" s="3" t="s">
        <v>34</v>
      </c>
      <c r="C33" s="9">
        <f>man!C28</f>
        <v>11980</v>
      </c>
      <c r="D33" s="9">
        <f t="shared" si="0"/>
        <v>13749</v>
      </c>
      <c r="E33" s="9">
        <f>man!E28</f>
        <v>1473</v>
      </c>
      <c r="F33" s="10">
        <f t="shared" si="1"/>
        <v>10.71350643683177</v>
      </c>
      <c r="G33" s="9">
        <f>man!F28</f>
        <v>3313</v>
      </c>
      <c r="H33" s="10">
        <f t="shared" si="2"/>
        <v>24.09629791257546</v>
      </c>
      <c r="I33" s="9">
        <f>man!G28</f>
        <v>3910</v>
      </c>
      <c r="J33" s="10">
        <f t="shared" si="3"/>
        <v>28.43843188595534</v>
      </c>
      <c r="K33" s="9">
        <f>man!H28</f>
        <v>2728</v>
      </c>
      <c r="L33" s="10">
        <f t="shared" si="4"/>
        <v>19.841443014037385</v>
      </c>
      <c r="M33" s="9">
        <f>man!I28</f>
        <v>2325</v>
      </c>
      <c r="N33" s="10">
        <f t="shared" si="5"/>
        <v>16.910320750600043</v>
      </c>
      <c r="P33" s="16"/>
      <c r="Q33" s="15"/>
      <c r="R33" s="15"/>
    </row>
    <row r="34" spans="1:18" ht="12.75">
      <c r="A34" s="1" t="s">
        <v>20</v>
      </c>
      <c r="B34" s="3" t="s">
        <v>15</v>
      </c>
      <c r="C34" s="9">
        <f>man!C29</f>
        <v>5955</v>
      </c>
      <c r="D34" s="9">
        <f t="shared" si="0"/>
        <v>6251</v>
      </c>
      <c r="E34" s="9">
        <f>man!E29</f>
        <v>706</v>
      </c>
      <c r="F34" s="10">
        <f t="shared" si="1"/>
        <v>11.294192929131338</v>
      </c>
      <c r="G34" s="9">
        <f>man!F29</f>
        <v>1596</v>
      </c>
      <c r="H34" s="10">
        <f t="shared" si="2"/>
        <v>25.53191489361702</v>
      </c>
      <c r="I34" s="9">
        <f>man!G29</f>
        <v>1834</v>
      </c>
      <c r="J34" s="10">
        <f t="shared" si="3"/>
        <v>29.339305711086226</v>
      </c>
      <c r="K34" s="9">
        <f>man!H29</f>
        <v>1171</v>
      </c>
      <c r="L34" s="10">
        <f t="shared" si="4"/>
        <v>18.73300271956487</v>
      </c>
      <c r="M34" s="9">
        <f>man!I29</f>
        <v>944</v>
      </c>
      <c r="N34" s="10">
        <f t="shared" si="5"/>
        <v>15.101583746600545</v>
      </c>
      <c r="P34" s="16"/>
      <c r="Q34" s="15"/>
      <c r="R34" s="15"/>
    </row>
    <row r="35" spans="1:18" ht="12.75">
      <c r="A35" s="1" t="s">
        <v>82</v>
      </c>
      <c r="B35" s="3" t="s">
        <v>54</v>
      </c>
      <c r="C35" s="9">
        <f>man!C30</f>
        <v>11337</v>
      </c>
      <c r="D35" s="9">
        <f t="shared" si="0"/>
        <v>12127</v>
      </c>
      <c r="E35" s="9">
        <f>man!E30</f>
        <v>1312</v>
      </c>
      <c r="F35" s="10">
        <f t="shared" si="1"/>
        <v>10.81883400676177</v>
      </c>
      <c r="G35" s="9">
        <f>man!F30</f>
        <v>2920</v>
      </c>
      <c r="H35" s="10">
        <f t="shared" si="2"/>
        <v>24.078502515049063</v>
      </c>
      <c r="I35" s="9">
        <f>man!G30</f>
        <v>3524</v>
      </c>
      <c r="J35" s="10">
        <f t="shared" si="3"/>
        <v>29.059124268161952</v>
      </c>
      <c r="K35" s="9">
        <f>man!H30</f>
        <v>2529</v>
      </c>
      <c r="L35" s="10">
        <f t="shared" si="4"/>
        <v>20.85429207553393</v>
      </c>
      <c r="M35" s="9">
        <f>man!I30</f>
        <v>1842</v>
      </c>
      <c r="N35" s="10">
        <f t="shared" si="5"/>
        <v>15.18924713449328</v>
      </c>
      <c r="P35" s="16"/>
      <c r="Q35" s="15"/>
      <c r="R35" s="15"/>
    </row>
    <row r="36" spans="1:18" ht="12.75">
      <c r="A36" s="1" t="s">
        <v>32</v>
      </c>
      <c r="B36" s="3" t="s">
        <v>52</v>
      </c>
      <c r="C36" s="9">
        <f>man!C31</f>
        <v>8129</v>
      </c>
      <c r="D36" s="9">
        <f t="shared" si="0"/>
        <v>8966</v>
      </c>
      <c r="E36" s="9">
        <f>man!E31</f>
        <v>825</v>
      </c>
      <c r="F36" s="10">
        <f t="shared" si="1"/>
        <v>9.201427615436092</v>
      </c>
      <c r="G36" s="9">
        <f>man!F31</f>
        <v>1858</v>
      </c>
      <c r="H36" s="10">
        <f t="shared" si="2"/>
        <v>20.722730314521527</v>
      </c>
      <c r="I36" s="9">
        <f>man!G31</f>
        <v>2509</v>
      </c>
      <c r="J36" s="10">
        <f t="shared" si="3"/>
        <v>27.983493196520186</v>
      </c>
      <c r="K36" s="9">
        <f>man!H31</f>
        <v>2149</v>
      </c>
      <c r="L36" s="10">
        <f t="shared" si="4"/>
        <v>23.96832478251171</v>
      </c>
      <c r="M36" s="9">
        <f>man!I31</f>
        <v>1625</v>
      </c>
      <c r="N36" s="10">
        <f t="shared" si="5"/>
        <v>18.124024091010487</v>
      </c>
      <c r="P36" s="16"/>
      <c r="Q36" s="15"/>
      <c r="R36" s="15"/>
    </row>
    <row r="37" spans="1:18" ht="12.75">
      <c r="A37" s="1" t="s">
        <v>0</v>
      </c>
      <c r="B37" s="3" t="s">
        <v>55</v>
      </c>
      <c r="C37" s="9">
        <f>man!C32</f>
        <v>7599</v>
      </c>
      <c r="D37" s="9">
        <f t="shared" si="0"/>
        <v>8162</v>
      </c>
      <c r="E37" s="9">
        <f>man!E32</f>
        <v>974</v>
      </c>
      <c r="F37" s="10">
        <f t="shared" si="1"/>
        <v>11.933349669198726</v>
      </c>
      <c r="G37" s="9">
        <f>man!F32</f>
        <v>2015</v>
      </c>
      <c r="H37" s="10">
        <f t="shared" si="2"/>
        <v>24.68757657436903</v>
      </c>
      <c r="I37" s="9">
        <f>man!G32</f>
        <v>2405</v>
      </c>
      <c r="J37" s="10">
        <f t="shared" si="3"/>
        <v>29.465817201666255</v>
      </c>
      <c r="K37" s="9">
        <f>man!H32</f>
        <v>1631</v>
      </c>
      <c r="L37" s="10">
        <f t="shared" si="4"/>
        <v>19.98284734133791</v>
      </c>
      <c r="M37" s="9">
        <f>man!I32</f>
        <v>1137</v>
      </c>
      <c r="N37" s="10">
        <f t="shared" si="5"/>
        <v>13.930409213428083</v>
      </c>
      <c r="P37" s="16"/>
      <c r="Q37" s="15"/>
      <c r="R37" s="15"/>
    </row>
    <row r="38" spans="1:18" ht="12.75">
      <c r="A38" s="1" t="s">
        <v>72</v>
      </c>
      <c r="B38" s="3" t="s">
        <v>28</v>
      </c>
      <c r="C38" s="9">
        <f>man!C33</f>
        <v>11579</v>
      </c>
      <c r="D38" s="9">
        <f t="shared" si="0"/>
        <v>12538</v>
      </c>
      <c r="E38" s="9">
        <f>man!E33</f>
        <v>1181</v>
      </c>
      <c r="F38" s="10">
        <f t="shared" si="1"/>
        <v>9.419365130004785</v>
      </c>
      <c r="G38" s="9">
        <f>man!F33</f>
        <v>3061</v>
      </c>
      <c r="H38" s="10">
        <f t="shared" si="2"/>
        <v>24.413782102408675</v>
      </c>
      <c r="I38" s="9">
        <f>man!G33</f>
        <v>3465</v>
      </c>
      <c r="J38" s="10">
        <f t="shared" si="3"/>
        <v>27.63598660073377</v>
      </c>
      <c r="K38" s="9">
        <f>man!H33</f>
        <v>2633</v>
      </c>
      <c r="L38" s="10">
        <f t="shared" si="4"/>
        <v>21.000159515074174</v>
      </c>
      <c r="M38" s="9">
        <f>man!I33</f>
        <v>2198</v>
      </c>
      <c r="N38" s="10">
        <f t="shared" si="5"/>
        <v>17.530706651778594</v>
      </c>
      <c r="P38" s="16"/>
      <c r="Q38" s="15"/>
      <c r="R38" s="15"/>
    </row>
    <row r="39" spans="1:18" ht="12.75">
      <c r="A39" s="1" t="s">
        <v>49</v>
      </c>
      <c r="B39" s="3" t="s">
        <v>79</v>
      </c>
      <c r="C39" s="9">
        <f>man!C34</f>
        <v>7099</v>
      </c>
      <c r="D39" s="9">
        <f t="shared" si="0"/>
        <v>7888</v>
      </c>
      <c r="E39" s="9">
        <f>man!E34</f>
        <v>789</v>
      </c>
      <c r="F39" s="10">
        <f t="shared" si="1"/>
        <v>10.002535496957405</v>
      </c>
      <c r="G39" s="9">
        <f>man!F34</f>
        <v>1919</v>
      </c>
      <c r="H39" s="10">
        <f t="shared" si="2"/>
        <v>24.328093306288032</v>
      </c>
      <c r="I39" s="9">
        <f>man!G34</f>
        <v>2416</v>
      </c>
      <c r="J39" s="10">
        <f t="shared" si="3"/>
        <v>30.628803245436103</v>
      </c>
      <c r="K39" s="9">
        <f>man!H34</f>
        <v>1547</v>
      </c>
      <c r="L39" s="10">
        <f t="shared" si="4"/>
        <v>19.612068965517242</v>
      </c>
      <c r="M39" s="9">
        <f>man!I34</f>
        <v>1217</v>
      </c>
      <c r="N39" s="10">
        <f t="shared" si="5"/>
        <v>15.428498985801218</v>
      </c>
      <c r="P39" s="16"/>
      <c r="Q39" s="15"/>
      <c r="R39" s="15"/>
    </row>
    <row r="40" spans="1:18" ht="12.75">
      <c r="A40" s="1" t="s">
        <v>76</v>
      </c>
      <c r="B40" s="3" t="s">
        <v>84</v>
      </c>
      <c r="C40" s="9">
        <f>man!C35</f>
        <v>6932</v>
      </c>
      <c r="D40" s="9">
        <f t="shared" si="0"/>
        <v>8093</v>
      </c>
      <c r="E40" s="9">
        <f>man!E35</f>
        <v>1235</v>
      </c>
      <c r="F40" s="10">
        <f t="shared" si="1"/>
        <v>15.260101322130238</v>
      </c>
      <c r="G40" s="9">
        <f>man!F35</f>
        <v>2116</v>
      </c>
      <c r="H40" s="10">
        <f t="shared" si="2"/>
        <v>26.146052143827998</v>
      </c>
      <c r="I40" s="9">
        <f>man!G35</f>
        <v>2203</v>
      </c>
      <c r="J40" s="10">
        <f t="shared" si="3"/>
        <v>27.221055232917337</v>
      </c>
      <c r="K40" s="9">
        <f>man!H35</f>
        <v>1506</v>
      </c>
      <c r="L40" s="10">
        <f t="shared" si="4"/>
        <v>18.60867416285679</v>
      </c>
      <c r="M40" s="9">
        <f>man!I35</f>
        <v>1033</v>
      </c>
      <c r="N40" s="10">
        <f t="shared" si="5"/>
        <v>12.76411713826764</v>
      </c>
      <c r="P40" s="16"/>
      <c r="Q40" s="15"/>
      <c r="R40" s="15"/>
    </row>
    <row r="41" spans="1:18" ht="12.75">
      <c r="A41" s="1" t="s">
        <v>9</v>
      </c>
      <c r="B41" s="3" t="s">
        <v>35</v>
      </c>
      <c r="C41" s="9">
        <f>man!C36</f>
        <v>8735</v>
      </c>
      <c r="D41" s="9">
        <f t="shared" si="0"/>
        <v>9362</v>
      </c>
      <c r="E41" s="9">
        <f>man!E36</f>
        <v>901</v>
      </c>
      <c r="F41" s="10">
        <f t="shared" si="1"/>
        <v>9.624011963255715</v>
      </c>
      <c r="G41" s="9">
        <f>man!F36</f>
        <v>2540</v>
      </c>
      <c r="H41" s="10">
        <f t="shared" si="2"/>
        <v>27.130954924161504</v>
      </c>
      <c r="I41" s="9">
        <f>man!G36</f>
        <v>2622</v>
      </c>
      <c r="J41" s="10">
        <f t="shared" si="3"/>
        <v>28.00683614612262</v>
      </c>
      <c r="K41" s="9">
        <f>man!H36</f>
        <v>1845</v>
      </c>
      <c r="L41" s="10">
        <f t="shared" si="4"/>
        <v>19.707327494125188</v>
      </c>
      <c r="M41" s="9">
        <f>man!I36</f>
        <v>1454</v>
      </c>
      <c r="N41" s="10">
        <f t="shared" si="5"/>
        <v>15.53086947233497</v>
      </c>
      <c r="P41" s="16"/>
      <c r="Q41" s="15"/>
      <c r="R41" s="15"/>
    </row>
    <row r="42" spans="1:18" ht="12.75">
      <c r="A42" s="1" t="s">
        <v>73</v>
      </c>
      <c r="B42" s="3" t="s">
        <v>78</v>
      </c>
      <c r="C42" s="9">
        <f>man!C37</f>
        <v>9981</v>
      </c>
      <c r="D42" s="9">
        <f t="shared" si="0"/>
        <v>11667</v>
      </c>
      <c r="E42" s="9">
        <f>man!E37</f>
        <v>1144</v>
      </c>
      <c r="F42" s="10">
        <f t="shared" si="1"/>
        <v>9.805434130453415</v>
      </c>
      <c r="G42" s="9">
        <f>man!F37</f>
        <v>2560</v>
      </c>
      <c r="H42" s="10">
        <f t="shared" si="2"/>
        <v>21.942230221993658</v>
      </c>
      <c r="I42" s="9">
        <f>man!G37</f>
        <v>3357</v>
      </c>
      <c r="J42" s="10">
        <f t="shared" si="3"/>
        <v>28.77346361532528</v>
      </c>
      <c r="K42" s="9">
        <f>man!H37</f>
        <v>2694</v>
      </c>
      <c r="L42" s="10">
        <f t="shared" si="4"/>
        <v>23.09076883517614</v>
      </c>
      <c r="M42" s="9">
        <f>man!I37</f>
        <v>1912</v>
      </c>
      <c r="N42" s="10">
        <f t="shared" si="5"/>
        <v>16.388103197051514</v>
      </c>
      <c r="P42" s="16"/>
      <c r="Q42" s="15"/>
      <c r="R42" s="15"/>
    </row>
    <row r="43" spans="1:18" ht="12.75">
      <c r="A43" s="1" t="s">
        <v>29</v>
      </c>
      <c r="B43" s="3" t="s">
        <v>75</v>
      </c>
      <c r="C43" s="9">
        <f>man!C38</f>
        <v>5773</v>
      </c>
      <c r="D43" s="9">
        <f t="shared" si="0"/>
        <v>6706</v>
      </c>
      <c r="E43" s="9">
        <f>man!E38</f>
        <v>514</v>
      </c>
      <c r="F43" s="10">
        <f t="shared" si="1"/>
        <v>7.664777810915598</v>
      </c>
      <c r="G43" s="9">
        <f>man!F38</f>
        <v>1395</v>
      </c>
      <c r="H43" s="10">
        <f t="shared" si="2"/>
        <v>20.802266626901282</v>
      </c>
      <c r="I43" s="9">
        <f>man!G38</f>
        <v>1901</v>
      </c>
      <c r="J43" s="10">
        <f t="shared" si="3"/>
        <v>28.347748285117806</v>
      </c>
      <c r="K43" s="9">
        <f>man!H38</f>
        <v>1449</v>
      </c>
      <c r="L43" s="10">
        <f t="shared" si="4"/>
        <v>21.60751565762004</v>
      </c>
      <c r="M43" s="9">
        <f>man!I38</f>
        <v>1447</v>
      </c>
      <c r="N43" s="10">
        <f t="shared" si="5"/>
        <v>21.57769161944527</v>
      </c>
      <c r="P43" s="16"/>
      <c r="Q43" s="15"/>
      <c r="R43" s="15"/>
    </row>
    <row r="44" spans="1:18" ht="12.75">
      <c r="A44" s="1" t="s">
        <v>68</v>
      </c>
      <c r="B44" s="3" t="s">
        <v>14</v>
      </c>
      <c r="C44" s="9">
        <f>man!C39</f>
        <v>13413</v>
      </c>
      <c r="D44" s="9">
        <f t="shared" si="0"/>
        <v>14393</v>
      </c>
      <c r="E44" s="9">
        <f>man!E39</f>
        <v>1798</v>
      </c>
      <c r="F44" s="10">
        <f t="shared" si="1"/>
        <v>12.492183700409921</v>
      </c>
      <c r="G44" s="9">
        <f>man!F39</f>
        <v>4099</v>
      </c>
      <c r="H44" s="10">
        <f t="shared" si="2"/>
        <v>28.47912179531717</v>
      </c>
      <c r="I44" s="9">
        <f>man!G39</f>
        <v>3738</v>
      </c>
      <c r="J44" s="10">
        <f t="shared" si="3"/>
        <v>25.970958104634196</v>
      </c>
      <c r="K44" s="9">
        <f>man!H39</f>
        <v>2643</v>
      </c>
      <c r="L44" s="10">
        <f t="shared" si="4"/>
        <v>18.363093170291116</v>
      </c>
      <c r="M44" s="9">
        <f>man!I39</f>
        <v>2115</v>
      </c>
      <c r="N44" s="10">
        <f t="shared" si="5"/>
        <v>14.694643229347598</v>
      </c>
      <c r="P44" s="16"/>
      <c r="Q44" s="15"/>
      <c r="R44" s="15"/>
    </row>
    <row r="45" spans="1:18" ht="12.75">
      <c r="A45" s="1" t="s">
        <v>19</v>
      </c>
      <c r="B45" s="3" t="s">
        <v>81</v>
      </c>
      <c r="C45" s="9">
        <f>man!C40</f>
        <v>6169</v>
      </c>
      <c r="D45" s="9">
        <f t="shared" si="0"/>
        <v>6448</v>
      </c>
      <c r="E45" s="9">
        <f>man!E40</f>
        <v>907</v>
      </c>
      <c r="F45" s="10">
        <f t="shared" si="1"/>
        <v>14.06637717121588</v>
      </c>
      <c r="G45" s="9">
        <f>man!F40</f>
        <v>1810</v>
      </c>
      <c r="H45" s="10">
        <f t="shared" si="2"/>
        <v>28.070719602977668</v>
      </c>
      <c r="I45" s="9">
        <f>man!G40</f>
        <v>1811</v>
      </c>
      <c r="J45" s="10">
        <f t="shared" si="3"/>
        <v>28.08622828784119</v>
      </c>
      <c r="K45" s="9">
        <f>man!H40</f>
        <v>1055</v>
      </c>
      <c r="L45" s="10">
        <f t="shared" si="4"/>
        <v>16.36166253101737</v>
      </c>
      <c r="M45" s="9">
        <f>man!I40</f>
        <v>865</v>
      </c>
      <c r="N45" s="10">
        <f t="shared" si="5"/>
        <v>13.415012406947891</v>
      </c>
      <c r="P45" s="16"/>
      <c r="Q45" s="15"/>
      <c r="R45" s="15"/>
    </row>
    <row r="46" spans="1:18" ht="12.75">
      <c r="A46" s="1" t="s">
        <v>48</v>
      </c>
      <c r="B46" s="3" t="s">
        <v>17</v>
      </c>
      <c r="C46" s="9">
        <f>man!C41</f>
        <v>6180</v>
      </c>
      <c r="D46" s="9">
        <f t="shared" si="0"/>
        <v>7119</v>
      </c>
      <c r="E46" s="9">
        <f>man!E41</f>
        <v>588</v>
      </c>
      <c r="F46" s="10">
        <f t="shared" si="1"/>
        <v>8.259587020648967</v>
      </c>
      <c r="G46" s="9">
        <f>man!F41</f>
        <v>1590</v>
      </c>
      <c r="H46" s="10">
        <f t="shared" si="2"/>
        <v>22.334597555836496</v>
      </c>
      <c r="I46" s="9">
        <f>man!G41</f>
        <v>2041</v>
      </c>
      <c r="J46" s="10">
        <f t="shared" si="3"/>
        <v>28.66975698834106</v>
      </c>
      <c r="K46" s="9">
        <f>man!H41</f>
        <v>1642</v>
      </c>
      <c r="L46" s="10">
        <f t="shared" si="4"/>
        <v>23.06503722432926</v>
      </c>
      <c r="M46" s="9">
        <f>man!I41</f>
        <v>1258</v>
      </c>
      <c r="N46" s="10">
        <f t="shared" si="5"/>
        <v>17.67102121084422</v>
      </c>
      <c r="P46" s="16"/>
      <c r="Q46" s="15"/>
      <c r="R46" s="15"/>
    </row>
    <row r="47" spans="1:18" ht="12.75">
      <c r="A47" s="1" t="s">
        <v>59</v>
      </c>
      <c r="B47" s="3" t="s">
        <v>80</v>
      </c>
      <c r="C47" s="9">
        <f>man!C42</f>
        <v>7052</v>
      </c>
      <c r="D47" s="9">
        <f t="shared" si="0"/>
        <v>7991</v>
      </c>
      <c r="E47" s="9">
        <f>man!E42</f>
        <v>686</v>
      </c>
      <c r="F47" s="10">
        <f t="shared" si="1"/>
        <v>8.584657739957452</v>
      </c>
      <c r="G47" s="9">
        <f>man!F42</f>
        <v>1697</v>
      </c>
      <c r="H47" s="10">
        <f t="shared" si="2"/>
        <v>21.236390939807283</v>
      </c>
      <c r="I47" s="9">
        <f>man!G42</f>
        <v>2404</v>
      </c>
      <c r="J47" s="10">
        <f t="shared" si="3"/>
        <v>30.08384432486547</v>
      </c>
      <c r="K47" s="9">
        <f>man!H42</f>
        <v>1841</v>
      </c>
      <c r="L47" s="10">
        <f t="shared" si="4"/>
        <v>23.038418220498063</v>
      </c>
      <c r="M47" s="9">
        <f>man!I42</f>
        <v>1363</v>
      </c>
      <c r="N47" s="10">
        <f t="shared" si="5"/>
        <v>17.05668877487173</v>
      </c>
      <c r="P47" s="16"/>
      <c r="Q47" s="15"/>
      <c r="R47" s="15"/>
    </row>
    <row r="48" spans="1:18" ht="12.75">
      <c r="A48" s="1" t="s">
        <v>63</v>
      </c>
      <c r="B48" s="3" t="s">
        <v>31</v>
      </c>
      <c r="C48" s="9">
        <f>man!C43</f>
        <v>6408</v>
      </c>
      <c r="D48" s="9">
        <f t="shared" si="0"/>
        <v>6847</v>
      </c>
      <c r="E48" s="9">
        <f>man!E43</f>
        <v>747</v>
      </c>
      <c r="F48" s="10">
        <f t="shared" si="1"/>
        <v>10.909887541989193</v>
      </c>
      <c r="G48" s="9">
        <f>man!F43</f>
        <v>1723</v>
      </c>
      <c r="H48" s="10">
        <f t="shared" si="2"/>
        <v>25.16430553527092</v>
      </c>
      <c r="I48" s="9">
        <f>man!G43</f>
        <v>1936</v>
      </c>
      <c r="J48" s="10">
        <f t="shared" si="3"/>
        <v>28.275157003067036</v>
      </c>
      <c r="K48" s="9">
        <f>man!H43</f>
        <v>1374</v>
      </c>
      <c r="L48" s="10">
        <f t="shared" si="4"/>
        <v>20.067182707755222</v>
      </c>
      <c r="M48" s="9">
        <f>man!I43</f>
        <v>1067</v>
      </c>
      <c r="N48" s="10">
        <f t="shared" si="5"/>
        <v>15.583467211917629</v>
      </c>
      <c r="P48" s="16"/>
      <c r="Q48" s="15"/>
      <c r="R48" s="15"/>
    </row>
    <row r="49" spans="2:14" s="2" customFormat="1" ht="12.75">
      <c r="B49" s="3" t="s">
        <v>91</v>
      </c>
      <c r="C49" s="4">
        <f>SUM(C7:C48)</f>
        <v>385154</v>
      </c>
      <c r="D49" s="4">
        <f>SUM(D7:D48)</f>
        <v>421110</v>
      </c>
      <c r="E49" s="4">
        <f aca="true" t="shared" si="6" ref="E49:M49">SUM(E7:E48)</f>
        <v>43537</v>
      </c>
      <c r="F49" s="11">
        <f>E49/D49*100</f>
        <v>10.338628861817577</v>
      </c>
      <c r="G49" s="4">
        <f t="shared" si="6"/>
        <v>104637</v>
      </c>
      <c r="H49" s="11">
        <f>G49/D49*100</f>
        <v>24.84790197335613</v>
      </c>
      <c r="I49" s="4">
        <f t="shared" si="6"/>
        <v>120342</v>
      </c>
      <c r="J49" s="11">
        <f>I49/D49*100</f>
        <v>28.577331338605116</v>
      </c>
      <c r="K49" s="4">
        <f t="shared" si="6"/>
        <v>84391</v>
      </c>
      <c r="L49" s="11">
        <f>K49/D49*100</f>
        <v>20.04013203201064</v>
      </c>
      <c r="M49" s="4">
        <f t="shared" si="6"/>
        <v>68203</v>
      </c>
      <c r="N49" s="11">
        <f>M49/D49*100</f>
        <v>16.19600579421054</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11706</v>
      </c>
      <c r="D2" s="13">
        <v>12702</v>
      </c>
      <c r="E2" s="13">
        <v>1551</v>
      </c>
      <c r="F2" s="13">
        <v>3120</v>
      </c>
      <c r="G2" s="13">
        <v>3727</v>
      </c>
      <c r="H2" s="13">
        <v>2418</v>
      </c>
      <c r="I2" s="13">
        <v>1886</v>
      </c>
    </row>
    <row r="3" spans="1:9" ht="12.75">
      <c r="A3" s="13" t="s">
        <v>47</v>
      </c>
      <c r="B3" s="13" t="s">
        <v>11</v>
      </c>
      <c r="C3" s="13">
        <v>10941</v>
      </c>
      <c r="D3" s="13">
        <v>12044</v>
      </c>
      <c r="E3" s="13">
        <v>1334</v>
      </c>
      <c r="F3" s="13">
        <v>2855</v>
      </c>
      <c r="G3" s="13">
        <v>3434</v>
      </c>
      <c r="H3" s="13">
        <v>2407</v>
      </c>
      <c r="I3" s="13">
        <v>2014</v>
      </c>
    </row>
    <row r="4" spans="1:9" ht="12.75">
      <c r="A4" s="13" t="s">
        <v>58</v>
      </c>
      <c r="B4" s="13" t="s">
        <v>13</v>
      </c>
      <c r="C4" s="13">
        <v>9812</v>
      </c>
      <c r="D4" s="13">
        <v>10915</v>
      </c>
      <c r="E4" s="13">
        <v>922</v>
      </c>
      <c r="F4" s="13">
        <v>2468</v>
      </c>
      <c r="G4" s="13">
        <v>3336</v>
      </c>
      <c r="H4" s="13">
        <v>2365</v>
      </c>
      <c r="I4" s="13">
        <v>1824</v>
      </c>
    </row>
    <row r="5" spans="1:9" ht="12.75">
      <c r="A5" s="13" t="s">
        <v>2</v>
      </c>
      <c r="B5" s="13" t="s">
        <v>62</v>
      </c>
      <c r="C5" s="13">
        <v>9531</v>
      </c>
      <c r="D5" s="13">
        <v>10650</v>
      </c>
      <c r="E5" s="13">
        <v>915</v>
      </c>
      <c r="F5" s="13">
        <v>2500</v>
      </c>
      <c r="G5" s="13">
        <v>2989</v>
      </c>
      <c r="H5" s="13">
        <v>2324</v>
      </c>
      <c r="I5" s="13">
        <v>1922</v>
      </c>
    </row>
    <row r="6" spans="1:9" ht="12.75">
      <c r="A6" s="13" t="s">
        <v>1</v>
      </c>
      <c r="B6" s="13" t="s">
        <v>60</v>
      </c>
      <c r="C6" s="13">
        <v>17324</v>
      </c>
      <c r="D6" s="13">
        <v>19132</v>
      </c>
      <c r="E6" s="13">
        <v>2522</v>
      </c>
      <c r="F6" s="13">
        <v>5237</v>
      </c>
      <c r="G6" s="13">
        <v>5669</v>
      </c>
      <c r="H6" s="13">
        <v>3299</v>
      </c>
      <c r="I6" s="13">
        <v>2405</v>
      </c>
    </row>
    <row r="7" spans="1:9" ht="12.75">
      <c r="A7" s="13" t="s">
        <v>21</v>
      </c>
      <c r="B7" s="13" t="s">
        <v>70</v>
      </c>
      <c r="C7" s="13">
        <v>8227</v>
      </c>
      <c r="D7" s="13">
        <v>9545</v>
      </c>
      <c r="E7" s="13">
        <v>1178</v>
      </c>
      <c r="F7" s="13">
        <v>2176</v>
      </c>
      <c r="G7" s="13">
        <v>2559</v>
      </c>
      <c r="H7" s="13">
        <v>1874</v>
      </c>
      <c r="I7" s="13">
        <v>1758</v>
      </c>
    </row>
    <row r="8" spans="1:9" ht="12.75">
      <c r="A8" s="13" t="s">
        <v>18</v>
      </c>
      <c r="B8" s="13" t="s">
        <v>37</v>
      </c>
      <c r="C8" s="13">
        <v>7643</v>
      </c>
      <c r="D8" s="13">
        <v>8091</v>
      </c>
      <c r="E8" s="13">
        <v>816</v>
      </c>
      <c r="F8" s="13">
        <v>1813</v>
      </c>
      <c r="G8" s="13">
        <v>2550</v>
      </c>
      <c r="H8" s="13">
        <v>1732</v>
      </c>
      <c r="I8" s="13">
        <v>1180</v>
      </c>
    </row>
    <row r="9" spans="1:9" ht="12.75">
      <c r="A9" s="13" t="s">
        <v>22</v>
      </c>
      <c r="B9" s="13" t="s">
        <v>74</v>
      </c>
      <c r="C9" s="13">
        <v>9740</v>
      </c>
      <c r="D9" s="13">
        <v>9982</v>
      </c>
      <c r="E9" s="13">
        <v>943</v>
      </c>
      <c r="F9" s="13">
        <v>2724</v>
      </c>
      <c r="G9" s="13">
        <v>2830</v>
      </c>
      <c r="H9" s="13">
        <v>1851</v>
      </c>
      <c r="I9" s="13">
        <v>1634</v>
      </c>
    </row>
    <row r="10" spans="1:9" ht="12.75">
      <c r="A10" s="13" t="s">
        <v>24</v>
      </c>
      <c r="B10" s="13" t="s">
        <v>71</v>
      </c>
      <c r="C10" s="13">
        <v>5887</v>
      </c>
      <c r="D10" s="13">
        <v>6202</v>
      </c>
      <c r="E10" s="13">
        <v>506</v>
      </c>
      <c r="F10" s="13">
        <v>1300</v>
      </c>
      <c r="G10" s="13">
        <v>1898</v>
      </c>
      <c r="H10" s="13">
        <v>1375</v>
      </c>
      <c r="I10" s="13">
        <v>1123</v>
      </c>
    </row>
    <row r="11" spans="1:9" ht="12.75">
      <c r="A11" s="13" t="s">
        <v>30</v>
      </c>
      <c r="B11" s="13" t="s">
        <v>45</v>
      </c>
      <c r="C11" s="13">
        <v>26896</v>
      </c>
      <c r="D11" s="13">
        <v>27784</v>
      </c>
      <c r="E11" s="13">
        <v>1765</v>
      </c>
      <c r="F11" s="13">
        <v>7691</v>
      </c>
      <c r="G11" s="13">
        <v>7861</v>
      </c>
      <c r="H11" s="13">
        <v>5566</v>
      </c>
      <c r="I11" s="13">
        <v>4901</v>
      </c>
    </row>
    <row r="12" spans="1:9" ht="12.75">
      <c r="A12" s="13" t="s">
        <v>77</v>
      </c>
      <c r="B12" s="13" t="s">
        <v>16</v>
      </c>
      <c r="C12" s="13">
        <v>6934</v>
      </c>
      <c r="D12" s="13">
        <v>7305</v>
      </c>
      <c r="E12" s="13">
        <v>715</v>
      </c>
      <c r="F12" s="13">
        <v>1690</v>
      </c>
      <c r="G12" s="13">
        <v>2160</v>
      </c>
      <c r="H12" s="13">
        <v>1478</v>
      </c>
      <c r="I12" s="13">
        <v>1262</v>
      </c>
    </row>
    <row r="13" spans="1:9" ht="12.75">
      <c r="A13" s="13" t="s">
        <v>64</v>
      </c>
      <c r="B13" s="13" t="s">
        <v>12</v>
      </c>
      <c r="C13" s="13">
        <v>5327</v>
      </c>
      <c r="D13" s="13">
        <v>5900</v>
      </c>
      <c r="E13" s="13">
        <v>609</v>
      </c>
      <c r="F13" s="13">
        <v>1428</v>
      </c>
      <c r="G13" s="13">
        <v>1571</v>
      </c>
      <c r="H13" s="13">
        <v>1173</v>
      </c>
      <c r="I13" s="13">
        <v>1119</v>
      </c>
    </row>
    <row r="14" spans="1:9" ht="12.75">
      <c r="A14" s="13" t="s">
        <v>38</v>
      </c>
      <c r="B14" s="13" t="s">
        <v>3</v>
      </c>
      <c r="C14" s="13">
        <v>4797</v>
      </c>
      <c r="D14" s="13">
        <v>5085</v>
      </c>
      <c r="E14" s="13">
        <v>542</v>
      </c>
      <c r="F14" s="13">
        <v>1294</v>
      </c>
      <c r="G14" s="13">
        <v>1417</v>
      </c>
      <c r="H14" s="13">
        <v>1031</v>
      </c>
      <c r="I14" s="13">
        <v>801</v>
      </c>
    </row>
    <row r="15" spans="1:9" ht="12.75">
      <c r="A15" s="13" t="s">
        <v>51</v>
      </c>
      <c r="B15" s="13" t="s">
        <v>43</v>
      </c>
      <c r="C15" s="13">
        <v>17939</v>
      </c>
      <c r="D15" s="13">
        <v>18597</v>
      </c>
      <c r="E15" s="13">
        <v>2301</v>
      </c>
      <c r="F15" s="13">
        <v>5129</v>
      </c>
      <c r="G15" s="13">
        <v>5052</v>
      </c>
      <c r="H15" s="13">
        <v>3318</v>
      </c>
      <c r="I15" s="13">
        <v>2797</v>
      </c>
    </row>
    <row r="16" spans="1:9" ht="12.75">
      <c r="A16" s="13" t="s">
        <v>23</v>
      </c>
      <c r="B16" s="13" t="s">
        <v>40</v>
      </c>
      <c r="C16" s="13">
        <v>10926</v>
      </c>
      <c r="D16" s="13">
        <v>11576</v>
      </c>
      <c r="E16" s="13">
        <v>990</v>
      </c>
      <c r="F16" s="13">
        <v>2738</v>
      </c>
      <c r="G16" s="13">
        <v>3101</v>
      </c>
      <c r="H16" s="13">
        <v>2367</v>
      </c>
      <c r="I16" s="13">
        <v>2380</v>
      </c>
    </row>
    <row r="17" spans="1:9" ht="12.75">
      <c r="A17" s="13" t="s">
        <v>53</v>
      </c>
      <c r="B17" s="13" t="s">
        <v>4</v>
      </c>
      <c r="C17" s="13">
        <v>4903</v>
      </c>
      <c r="D17" s="13">
        <v>5203</v>
      </c>
      <c r="E17" s="13">
        <v>574</v>
      </c>
      <c r="F17" s="13">
        <v>1381</v>
      </c>
      <c r="G17" s="13">
        <v>1608</v>
      </c>
      <c r="H17" s="13">
        <v>970</v>
      </c>
      <c r="I17" s="13">
        <v>670</v>
      </c>
    </row>
    <row r="18" spans="1:9" ht="12.75">
      <c r="A18" s="13" t="s">
        <v>8</v>
      </c>
      <c r="B18" s="13" t="s">
        <v>36</v>
      </c>
      <c r="C18" s="13">
        <v>12410</v>
      </c>
      <c r="D18" s="13">
        <v>14841</v>
      </c>
      <c r="E18" s="13">
        <v>1922</v>
      </c>
      <c r="F18" s="13">
        <v>3505</v>
      </c>
      <c r="G18" s="13">
        <v>3921</v>
      </c>
      <c r="H18" s="13">
        <v>2856</v>
      </c>
      <c r="I18" s="13">
        <v>2637</v>
      </c>
    </row>
    <row r="19" spans="1:9" ht="12.75">
      <c r="A19" s="13" t="s">
        <v>69</v>
      </c>
      <c r="B19" s="13" t="s">
        <v>42</v>
      </c>
      <c r="C19" s="13">
        <v>12683</v>
      </c>
      <c r="D19" s="13">
        <v>14072</v>
      </c>
      <c r="E19" s="13">
        <v>1677</v>
      </c>
      <c r="F19" s="13">
        <v>3452</v>
      </c>
      <c r="G19" s="13">
        <v>3929</v>
      </c>
      <c r="H19" s="13">
        <v>2812</v>
      </c>
      <c r="I19" s="13">
        <v>2202</v>
      </c>
    </row>
    <row r="20" spans="1:9" ht="12.75">
      <c r="A20" s="13" t="s">
        <v>6</v>
      </c>
      <c r="B20" s="13" t="s">
        <v>57</v>
      </c>
      <c r="C20" s="13">
        <v>7269</v>
      </c>
      <c r="D20" s="13">
        <v>8369</v>
      </c>
      <c r="E20" s="13">
        <v>772</v>
      </c>
      <c r="F20" s="13">
        <v>1940</v>
      </c>
      <c r="G20" s="13">
        <v>2409</v>
      </c>
      <c r="H20" s="13">
        <v>1790</v>
      </c>
      <c r="I20" s="13">
        <v>1458</v>
      </c>
    </row>
    <row r="21" spans="1:9" ht="12.75">
      <c r="A21" s="13" t="s">
        <v>10</v>
      </c>
      <c r="B21" s="13" t="s">
        <v>65</v>
      </c>
      <c r="C21" s="13">
        <v>3153</v>
      </c>
      <c r="D21" s="13">
        <v>3357</v>
      </c>
      <c r="E21" s="13">
        <v>503</v>
      </c>
      <c r="F21" s="13">
        <v>862</v>
      </c>
      <c r="G21" s="13">
        <v>868</v>
      </c>
      <c r="H21" s="13">
        <v>595</v>
      </c>
      <c r="I21" s="13">
        <v>529</v>
      </c>
    </row>
    <row r="22" spans="1:9" ht="12.75">
      <c r="A22" s="13" t="s">
        <v>61</v>
      </c>
      <c r="B22" s="13" t="s">
        <v>25</v>
      </c>
      <c r="C22" s="13">
        <v>5407</v>
      </c>
      <c r="D22" s="13">
        <v>5650</v>
      </c>
      <c r="E22" s="13">
        <v>552</v>
      </c>
      <c r="F22" s="13">
        <v>1518</v>
      </c>
      <c r="G22" s="13">
        <v>1641</v>
      </c>
      <c r="H22" s="13">
        <v>1129</v>
      </c>
      <c r="I22" s="13">
        <v>810</v>
      </c>
    </row>
    <row r="23" spans="1:9" ht="12.75">
      <c r="A23" s="13" t="s">
        <v>27</v>
      </c>
      <c r="B23" s="13" t="s">
        <v>41</v>
      </c>
      <c r="C23" s="13">
        <v>8797</v>
      </c>
      <c r="D23" s="13">
        <v>10375</v>
      </c>
      <c r="E23" s="13">
        <v>968</v>
      </c>
      <c r="F23" s="13">
        <v>2510</v>
      </c>
      <c r="G23" s="13">
        <v>3287</v>
      </c>
      <c r="H23" s="13">
        <v>2086</v>
      </c>
      <c r="I23" s="13">
        <v>1524</v>
      </c>
    </row>
    <row r="24" spans="1:9" ht="12.75">
      <c r="A24" s="13" t="s">
        <v>46</v>
      </c>
      <c r="B24" s="13" t="s">
        <v>56</v>
      </c>
      <c r="C24" s="13">
        <v>8331</v>
      </c>
      <c r="D24" s="13">
        <v>9023</v>
      </c>
      <c r="E24" s="13">
        <v>737</v>
      </c>
      <c r="F24" s="13">
        <v>1981</v>
      </c>
      <c r="G24" s="13">
        <v>2476</v>
      </c>
      <c r="H24" s="13">
        <v>2009</v>
      </c>
      <c r="I24" s="13">
        <v>1820</v>
      </c>
    </row>
    <row r="25" spans="1:9" ht="12.75">
      <c r="A25" s="13" t="s">
        <v>5</v>
      </c>
      <c r="B25" s="13" t="s">
        <v>33</v>
      </c>
      <c r="C25" s="13">
        <v>4334</v>
      </c>
      <c r="D25" s="13">
        <v>4711</v>
      </c>
      <c r="E25" s="13">
        <v>415</v>
      </c>
      <c r="F25" s="13">
        <v>1066</v>
      </c>
      <c r="G25" s="13">
        <v>1439</v>
      </c>
      <c r="H25" s="13">
        <v>1024</v>
      </c>
      <c r="I25" s="13">
        <v>767</v>
      </c>
    </row>
    <row r="26" spans="1:9" ht="12.75">
      <c r="A26" s="13" t="s">
        <v>83</v>
      </c>
      <c r="B26" s="13" t="s">
        <v>44</v>
      </c>
      <c r="C26" s="13">
        <v>14349</v>
      </c>
      <c r="D26" s="13">
        <v>15903</v>
      </c>
      <c r="E26" s="13">
        <v>1543</v>
      </c>
      <c r="F26" s="13">
        <v>4312</v>
      </c>
      <c r="G26" s="13">
        <v>4615</v>
      </c>
      <c r="H26" s="13">
        <v>3088</v>
      </c>
      <c r="I26" s="13">
        <v>2345</v>
      </c>
    </row>
    <row r="27" spans="1:9" ht="12.75">
      <c r="A27" s="13" t="s">
        <v>67</v>
      </c>
      <c r="B27" s="13" t="s">
        <v>50</v>
      </c>
      <c r="C27" s="13">
        <v>5567</v>
      </c>
      <c r="D27" s="13">
        <v>5789</v>
      </c>
      <c r="E27" s="13">
        <v>485</v>
      </c>
      <c r="F27" s="13">
        <v>1735</v>
      </c>
      <c r="G27" s="13">
        <v>1919</v>
      </c>
      <c r="H27" s="13">
        <v>1017</v>
      </c>
      <c r="I27" s="13">
        <v>633</v>
      </c>
    </row>
    <row r="28" spans="1:9" ht="12.75">
      <c r="A28" s="13" t="s">
        <v>26</v>
      </c>
      <c r="B28" s="13" t="s">
        <v>34</v>
      </c>
      <c r="C28" s="13">
        <v>11980</v>
      </c>
      <c r="D28" s="13">
        <v>13749</v>
      </c>
      <c r="E28" s="13">
        <v>1473</v>
      </c>
      <c r="F28" s="13">
        <v>3313</v>
      </c>
      <c r="G28" s="13">
        <v>3910</v>
      </c>
      <c r="H28" s="13">
        <v>2728</v>
      </c>
      <c r="I28" s="13">
        <v>2325</v>
      </c>
    </row>
    <row r="29" spans="1:9" ht="12.75">
      <c r="A29" s="13" t="s">
        <v>20</v>
      </c>
      <c r="B29" s="13" t="s">
        <v>15</v>
      </c>
      <c r="C29" s="13">
        <v>5955</v>
      </c>
      <c r="D29" s="13">
        <v>6251</v>
      </c>
      <c r="E29" s="13">
        <v>706</v>
      </c>
      <c r="F29" s="13">
        <v>1596</v>
      </c>
      <c r="G29" s="13">
        <v>1834</v>
      </c>
      <c r="H29" s="13">
        <v>1171</v>
      </c>
      <c r="I29" s="13">
        <v>944</v>
      </c>
    </row>
    <row r="30" spans="1:9" ht="12.75">
      <c r="A30" s="13" t="s">
        <v>82</v>
      </c>
      <c r="B30" s="13" t="s">
        <v>54</v>
      </c>
      <c r="C30" s="13">
        <v>11337</v>
      </c>
      <c r="D30" s="13">
        <v>12127</v>
      </c>
      <c r="E30" s="13">
        <v>1312</v>
      </c>
      <c r="F30" s="13">
        <v>2920</v>
      </c>
      <c r="G30" s="13">
        <v>3524</v>
      </c>
      <c r="H30" s="13">
        <v>2529</v>
      </c>
      <c r="I30" s="13">
        <v>1842</v>
      </c>
    </row>
    <row r="31" spans="1:9" ht="12.75">
      <c r="A31" s="13" t="s">
        <v>32</v>
      </c>
      <c r="B31" s="13" t="s">
        <v>52</v>
      </c>
      <c r="C31" s="13">
        <v>8129</v>
      </c>
      <c r="D31" s="13">
        <v>8966</v>
      </c>
      <c r="E31" s="13">
        <v>825</v>
      </c>
      <c r="F31" s="13">
        <v>1858</v>
      </c>
      <c r="G31" s="13">
        <v>2509</v>
      </c>
      <c r="H31" s="13">
        <v>2149</v>
      </c>
      <c r="I31" s="13">
        <v>1625</v>
      </c>
    </row>
    <row r="32" spans="1:9" ht="12.75">
      <c r="A32" s="13" t="s">
        <v>0</v>
      </c>
      <c r="B32" s="13" t="s">
        <v>55</v>
      </c>
      <c r="C32" s="13">
        <v>7599</v>
      </c>
      <c r="D32" s="13">
        <v>8162</v>
      </c>
      <c r="E32" s="13">
        <v>974</v>
      </c>
      <c r="F32" s="13">
        <v>2015</v>
      </c>
      <c r="G32" s="13">
        <v>2405</v>
      </c>
      <c r="H32" s="13">
        <v>1631</v>
      </c>
      <c r="I32" s="13">
        <v>1137</v>
      </c>
    </row>
    <row r="33" spans="1:9" ht="12.75">
      <c r="A33" s="13" t="s">
        <v>72</v>
      </c>
      <c r="B33" s="13" t="s">
        <v>28</v>
      </c>
      <c r="C33" s="13">
        <v>11579</v>
      </c>
      <c r="D33" s="13">
        <v>12538</v>
      </c>
      <c r="E33" s="13">
        <v>1181</v>
      </c>
      <c r="F33" s="13">
        <v>3061</v>
      </c>
      <c r="G33" s="13">
        <v>3465</v>
      </c>
      <c r="H33" s="13">
        <v>2633</v>
      </c>
      <c r="I33" s="13">
        <v>2198</v>
      </c>
    </row>
    <row r="34" spans="1:9" ht="12.75">
      <c r="A34" s="13" t="s">
        <v>49</v>
      </c>
      <c r="B34" s="13" t="s">
        <v>79</v>
      </c>
      <c r="C34" s="13">
        <v>7099</v>
      </c>
      <c r="D34" s="13">
        <v>7888</v>
      </c>
      <c r="E34" s="13">
        <v>789</v>
      </c>
      <c r="F34" s="13">
        <v>1919</v>
      </c>
      <c r="G34" s="13">
        <v>2416</v>
      </c>
      <c r="H34" s="13">
        <v>1547</v>
      </c>
      <c r="I34" s="13">
        <v>1217</v>
      </c>
    </row>
    <row r="35" spans="1:9" ht="12.75">
      <c r="A35" s="13" t="s">
        <v>76</v>
      </c>
      <c r="B35" s="13" t="s">
        <v>84</v>
      </c>
      <c r="C35" s="13">
        <v>6932</v>
      </c>
      <c r="D35" s="13">
        <v>8093</v>
      </c>
      <c r="E35" s="13">
        <v>1235</v>
      </c>
      <c r="F35" s="13">
        <v>2116</v>
      </c>
      <c r="G35" s="13">
        <v>2203</v>
      </c>
      <c r="H35" s="13">
        <v>1506</v>
      </c>
      <c r="I35" s="13">
        <v>1033</v>
      </c>
    </row>
    <row r="36" spans="1:9" ht="12.75">
      <c r="A36" s="13" t="s">
        <v>9</v>
      </c>
      <c r="B36" s="13" t="s">
        <v>35</v>
      </c>
      <c r="C36" s="13">
        <v>8735</v>
      </c>
      <c r="D36" s="13">
        <v>9362</v>
      </c>
      <c r="E36" s="13">
        <v>901</v>
      </c>
      <c r="F36" s="13">
        <v>2540</v>
      </c>
      <c r="G36" s="13">
        <v>2622</v>
      </c>
      <c r="H36" s="13">
        <v>1845</v>
      </c>
      <c r="I36" s="13">
        <v>1454</v>
      </c>
    </row>
    <row r="37" spans="1:9" ht="12.75">
      <c r="A37" s="13" t="s">
        <v>73</v>
      </c>
      <c r="B37" s="13" t="s">
        <v>78</v>
      </c>
      <c r="C37" s="13">
        <v>9981</v>
      </c>
      <c r="D37" s="13">
        <v>11667</v>
      </c>
      <c r="E37" s="13">
        <v>1144</v>
      </c>
      <c r="F37" s="13">
        <v>2560</v>
      </c>
      <c r="G37" s="13">
        <v>3357</v>
      </c>
      <c r="H37" s="13">
        <v>2694</v>
      </c>
      <c r="I37" s="13">
        <v>1912</v>
      </c>
    </row>
    <row r="38" spans="1:9" ht="12.75">
      <c r="A38" s="13" t="s">
        <v>29</v>
      </c>
      <c r="B38" s="13" t="s">
        <v>75</v>
      </c>
      <c r="C38" s="13">
        <v>5773</v>
      </c>
      <c r="D38" s="13">
        <v>6706</v>
      </c>
      <c r="E38" s="13">
        <v>514</v>
      </c>
      <c r="F38" s="13">
        <v>1395</v>
      </c>
      <c r="G38" s="13">
        <v>1901</v>
      </c>
      <c r="H38" s="13">
        <v>1449</v>
      </c>
      <c r="I38" s="13">
        <v>1447</v>
      </c>
    </row>
    <row r="39" spans="1:9" ht="12.75">
      <c r="A39" s="13" t="s">
        <v>68</v>
      </c>
      <c r="B39" s="13" t="s">
        <v>14</v>
      </c>
      <c r="C39" s="13">
        <v>13413</v>
      </c>
      <c r="D39" s="13">
        <v>14393</v>
      </c>
      <c r="E39" s="13">
        <v>1798</v>
      </c>
      <c r="F39" s="13">
        <v>4099</v>
      </c>
      <c r="G39" s="13">
        <v>3738</v>
      </c>
      <c r="H39" s="13">
        <v>2643</v>
      </c>
      <c r="I39" s="13">
        <v>2115</v>
      </c>
    </row>
    <row r="40" spans="1:9" ht="12.75">
      <c r="A40" s="13" t="s">
        <v>19</v>
      </c>
      <c r="B40" s="13" t="s">
        <v>81</v>
      </c>
      <c r="C40" s="13">
        <v>6169</v>
      </c>
      <c r="D40" s="13">
        <v>6448</v>
      </c>
      <c r="E40" s="13">
        <v>907</v>
      </c>
      <c r="F40" s="13">
        <v>1810</v>
      </c>
      <c r="G40" s="13">
        <v>1811</v>
      </c>
      <c r="H40" s="13">
        <v>1055</v>
      </c>
      <c r="I40" s="13">
        <v>865</v>
      </c>
    </row>
    <row r="41" spans="1:9" ht="12.75">
      <c r="A41" s="13" t="s">
        <v>48</v>
      </c>
      <c r="B41" s="13" t="s">
        <v>17</v>
      </c>
      <c r="C41" s="13">
        <v>6180</v>
      </c>
      <c r="D41" s="13">
        <v>7119</v>
      </c>
      <c r="E41" s="13">
        <v>588</v>
      </c>
      <c r="F41" s="13">
        <v>1590</v>
      </c>
      <c r="G41" s="13">
        <v>2041</v>
      </c>
      <c r="H41" s="13">
        <v>1642</v>
      </c>
      <c r="I41" s="13">
        <v>1258</v>
      </c>
    </row>
    <row r="42" spans="1:9" ht="12.75">
      <c r="A42" s="13" t="s">
        <v>59</v>
      </c>
      <c r="B42" s="13" t="s">
        <v>80</v>
      </c>
      <c r="C42" s="13">
        <v>7052</v>
      </c>
      <c r="D42" s="13">
        <v>7991</v>
      </c>
      <c r="E42" s="13">
        <v>686</v>
      </c>
      <c r="F42" s="13">
        <v>1697</v>
      </c>
      <c r="G42" s="13">
        <v>2404</v>
      </c>
      <c r="H42" s="13">
        <v>1841</v>
      </c>
      <c r="I42" s="13">
        <v>1363</v>
      </c>
    </row>
    <row r="43" spans="1:9" ht="12.75">
      <c r="A43" s="13" t="s">
        <v>63</v>
      </c>
      <c r="B43" s="13" t="s">
        <v>31</v>
      </c>
      <c r="C43" s="13">
        <v>6408</v>
      </c>
      <c r="D43" s="13">
        <v>6847</v>
      </c>
      <c r="E43" s="13">
        <v>747</v>
      </c>
      <c r="F43" s="13">
        <v>1723</v>
      </c>
      <c r="G43" s="13">
        <v>1936</v>
      </c>
      <c r="H43" s="13">
        <v>1374</v>
      </c>
      <c r="I43" s="13">
        <v>1067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2020-07-02T15:06:28Z</dcterms:modified>
  <cp:category/>
  <cp:version/>
  <cp:contentType/>
  <cp:contentStatus/>
</cp:coreProperties>
</file>