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<sst xmlns="http://schemas.openxmlformats.org/spreadsheetml/2006/main" count="201" uniqueCount="108">
  <si>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</si>
  <si>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</si>
  <si>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</si>
  <si>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</si>
  <si>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</si>
  <si>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</si>
  <si>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</si>
  <si>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</si>
  <si>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</si>
  <si>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</si>
  <si>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</si>
  <si>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</si>
  <si>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</si>
  <si>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</si>
  <si>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</si>
  <si>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</si>
  <si>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</si>
  <si>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</si>
  <si>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</si>
  <si>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</si>
  <si>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</si>
  <si>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</si>
  <si>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</si>
  <si>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</si>
  <si>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</si>
  <si>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</si>
  <si>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</si>
  <si>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</si>
  <si>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</si>
  <si>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</si>
  <si>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</si>
  <si>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</si>
  <si>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</si>
  <si>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</si>
  <si>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</si>
  <si>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</si>
  <si>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</si>
  <si>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</si>
  <si>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</si>
  <si>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</si>
  <si>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</si>
  <si>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</si>
  <si>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</si>
  <si>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</si>
  <si>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</si>
  <si>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</si>
  <si>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</si>
  <si>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</si>
  <si>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</si>
  <si>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</si>
  <si>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</si>
  <si>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</si>
  <si>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</si>
  <si>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</si>
  <si>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</si>
  <si>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</si>
  <si>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</si>
  <si>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</si>
  <si>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</si>
  <si>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</si>
  <si>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</si>
  <si>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</si>
  <si>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</si>
  <si>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</si>
  <si>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</si>
  <si>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</si>
  <si>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</si>
  <si>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</si>
  <si>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</si>
  <si>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</si>
  <si>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</si>
  <si>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</si>
  <si>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</si>
  <si>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</si>
  <si>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</si>
  <si>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</si>
  <si>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</si>
  <si>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</si>
  <si>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</si>
  <si>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</si>
  <si>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</si>
  <si>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</si>
  <si>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</si>
  <si>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</si>
  <si>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</si>
  <si>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</si>
  <si>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</si>
  <si>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</si>
  <si>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</si>
  <si>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</si>
  <si>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</si>
  <si>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</si>
  <si>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</si>
  <si>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</si>
  <si>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</si>
  <si>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</si>
  <si>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</si>
  <si>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</si>
  <si>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</si>
  <si>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</si>
  <si>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</si>
  <si>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</si>
  <si>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</si>
  <si>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</si>
  <si>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</si>
  <si>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</si>
  <si>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</si>
  <si>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31.07.2020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</si>
</sst>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3" t="s">
        <v>85</v>
      </c>
      <c r="C4" s="26" t="s">
        <v>90</v>
      </c>
      <c r="D4" s="29" t="s">
        <v>92</v>
      </c>
      <c r="E4" s="22" t="s">
        <v>93</v>
      </c>
      <c r="F4" s="22"/>
      <c r="G4" s="22"/>
      <c r="H4" s="22"/>
      <c r="I4" s="22"/>
      <c r="J4" s="22"/>
      <c r="K4" s="22"/>
      <c r="L4" s="22"/>
      <c r="M4" s="22"/>
      <c r="N4" s="22"/>
    </row>
    <row r="5" spans="2:14" s="11" customFormat="1" ht="15.75" customHeight="1">
      <c r="B5" s="24"/>
      <c r="C5" s="27"/>
      <c r="D5" s="30"/>
      <c r="E5" s="22" t="s">
        <v>96</v>
      </c>
      <c r="F5" s="22"/>
      <c r="G5" s="22" t="s">
        <v>86</v>
      </c>
      <c r="H5" s="22"/>
      <c r="I5" s="22" t="s">
        <v>87</v>
      </c>
      <c r="J5" s="22"/>
      <c r="K5" s="22" t="s">
        <v>88</v>
      </c>
      <c r="L5" s="22"/>
      <c r="M5" s="22" t="s">
        <v>89</v>
      </c>
      <c r="N5" s="22"/>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15310</v>
      </c>
      <c r="D8" s="5">
        <f>E8+G8+I8+K8+M8</f>
        <v>23023</v>
      </c>
      <c r="E8" s="10">
        <f>man!E2</f>
        <v>1916</v>
      </c>
      <c r="F8" s="13">
        <f>E8/D8*100</f>
        <v>8.322112669938758</v>
      </c>
      <c r="G8" s="10">
        <f>man!F2</f>
        <v>5901</v>
      </c>
      <c r="H8" s="13">
        <f>G8/D8*100</f>
        <v>25.63089084828215</v>
      </c>
      <c r="I8" s="17">
        <f>man!G2</f>
        <v>6519</v>
      </c>
      <c r="J8" s="13">
        <f>I8/D8*100</f>
        <v>28.315163097771794</v>
      </c>
      <c r="K8" s="10">
        <f>man!H2</f>
        <v>4562</v>
      </c>
      <c r="L8" s="13">
        <f>K8/D8*100</f>
        <v>19.814967641054597</v>
      </c>
      <c r="M8" s="10">
        <f>man!I2</f>
        <v>4125</v>
      </c>
      <c r="N8" s="13">
        <f>M8/D8*100</f>
        <v>17.9168657429527</v>
      </c>
      <c r="Q8" s="19"/>
    </row>
    <row r="9" spans="1:17" ht="12.75">
      <c r="A9" s="1" t="s">
        <v>47</v>
      </c>
      <c r="B9" s="4" t="s">
        <v>11</v>
      </c>
      <c r="C9" s="18">
        <f>man!C3</f>
        <v>20934</v>
      </c>
      <c r="D9" s="5">
        <f aca="true" t="shared" si="0" ref="D9:D49">E9+G9+I9+K9+M9</f>
        <v>30866</v>
      </c>
      <c r="E9" s="10">
        <f>man!E3</f>
        <v>2574</v>
      </c>
      <c r="F9" s="13">
        <f aca="true" t="shared" si="1" ref="F9:F50">E9/D9*100</f>
        <v>8.33927298645759</v>
      </c>
      <c r="G9" s="10">
        <f>man!F3</f>
        <v>7571</v>
      </c>
      <c r="H9" s="13">
        <f aca="true" t="shared" si="2" ref="H9:H50">G9/D9*100</f>
        <v>24.528607529320286</v>
      </c>
      <c r="I9" s="17">
        <f>man!G3</f>
        <v>8847</v>
      </c>
      <c r="J9" s="13">
        <f aca="true" t="shared" si="3" ref="J9:J50">I9/D9*100</f>
        <v>28.66260610380354</v>
      </c>
      <c r="K9" s="10">
        <f>man!H3</f>
        <v>6244</v>
      </c>
      <c r="L9" s="13">
        <f aca="true" t="shared" si="4" ref="L9:L50">K9/D9*100</f>
        <v>20.22937860428951</v>
      </c>
      <c r="M9" s="10">
        <f>man!I3</f>
        <v>5630</v>
      </c>
      <c r="N9" s="13">
        <f aca="true" t="shared" si="5" ref="N9:N50">M9/D9*100</f>
        <v>18.240134776129075</v>
      </c>
      <c r="Q9" s="19"/>
    </row>
    <row r="10" spans="1:17" ht="12.75">
      <c r="A10" s="1" t="s">
        <v>58</v>
      </c>
      <c r="B10" s="4" t="s">
        <v>13</v>
      </c>
      <c r="C10" s="18">
        <f>man!C4</f>
        <v>28845</v>
      </c>
      <c r="D10" s="5">
        <f t="shared" si="0"/>
        <v>41368</v>
      </c>
      <c r="E10" s="10">
        <f>man!E4</f>
        <v>3701</v>
      </c>
      <c r="F10" s="13">
        <f t="shared" si="1"/>
        <v>8.946528717849546</v>
      </c>
      <c r="G10" s="10">
        <f>man!F4</f>
        <v>10221</v>
      </c>
      <c r="H10" s="13">
        <f t="shared" si="2"/>
        <v>24.707503384258363</v>
      </c>
      <c r="I10" s="17">
        <f>man!G4</f>
        <v>11577</v>
      </c>
      <c r="J10" s="13">
        <f t="shared" si="3"/>
        <v>27.985399342486943</v>
      </c>
      <c r="K10" s="10">
        <f>man!H4</f>
        <v>8412</v>
      </c>
      <c r="L10" s="13">
        <f t="shared" si="4"/>
        <v>20.334558112550763</v>
      </c>
      <c r="M10" s="10">
        <f>man!I4</f>
        <v>7457</v>
      </c>
      <c r="N10" s="13">
        <f t="shared" si="5"/>
        <v>18.02601044285438</v>
      </c>
      <c r="Q10" s="19"/>
    </row>
    <row r="11" spans="1:17" ht="12.75">
      <c r="A11" s="1" t="s">
        <v>2</v>
      </c>
      <c r="B11" s="4" t="s">
        <v>62</v>
      </c>
      <c r="C11" s="18">
        <f>man!C5</f>
        <v>19693</v>
      </c>
      <c r="D11" s="5">
        <f t="shared" si="0"/>
        <v>28837</v>
      </c>
      <c r="E11" s="10">
        <f>man!E5</f>
        <v>2347</v>
      </c>
      <c r="F11" s="13">
        <f t="shared" si="1"/>
        <v>8.13884939487464</v>
      </c>
      <c r="G11" s="10">
        <f>man!F5</f>
        <v>7121</v>
      </c>
      <c r="H11" s="13">
        <f t="shared" si="2"/>
        <v>24.69396955300482</v>
      </c>
      <c r="I11" s="17">
        <f>man!G5</f>
        <v>7905</v>
      </c>
      <c r="J11" s="13">
        <f t="shared" si="3"/>
        <v>27.41269896313764</v>
      </c>
      <c r="K11" s="10">
        <f>man!H5</f>
        <v>6215</v>
      </c>
      <c r="L11" s="13">
        <f t="shared" si="4"/>
        <v>21.552172556091133</v>
      </c>
      <c r="M11" s="10">
        <f>man!I5</f>
        <v>5249</v>
      </c>
      <c r="N11" s="13">
        <f t="shared" si="5"/>
        <v>18.20230953289177</v>
      </c>
      <c r="Q11" s="19"/>
    </row>
    <row r="12" spans="1:17" ht="12.75">
      <c r="A12" s="1" t="s">
        <v>1</v>
      </c>
      <c r="B12" s="4" t="s">
        <v>60</v>
      </c>
      <c r="C12" s="18">
        <f>man!C6</f>
        <v>33976</v>
      </c>
      <c r="D12" s="5">
        <f t="shared" si="0"/>
        <v>49200</v>
      </c>
      <c r="E12" s="10">
        <f>man!E6</f>
        <v>4065</v>
      </c>
      <c r="F12" s="13">
        <f t="shared" si="1"/>
        <v>8.262195121951219</v>
      </c>
      <c r="G12" s="10">
        <f>man!F6</f>
        <v>12224</v>
      </c>
      <c r="H12" s="13">
        <f t="shared" si="2"/>
        <v>24.84552845528455</v>
      </c>
      <c r="I12" s="17">
        <f>man!G6</f>
        <v>14625</v>
      </c>
      <c r="J12" s="13">
        <f t="shared" si="3"/>
        <v>29.72560975609756</v>
      </c>
      <c r="K12" s="10">
        <f>man!H6</f>
        <v>9987</v>
      </c>
      <c r="L12" s="13">
        <f t="shared" si="4"/>
        <v>20.29878048780488</v>
      </c>
      <c r="M12" s="10">
        <f>man!I6</f>
        <v>8299</v>
      </c>
      <c r="N12" s="13">
        <f t="shared" si="5"/>
        <v>16.867886178861788</v>
      </c>
      <c r="Q12" s="19"/>
    </row>
    <row r="13" spans="1:17" ht="12.75">
      <c r="A13" s="1" t="s">
        <v>21</v>
      </c>
      <c r="B13" s="4" t="s">
        <v>70</v>
      </c>
      <c r="C13" s="18">
        <f>man!C7</f>
        <v>12653</v>
      </c>
      <c r="D13" s="5">
        <f t="shared" si="0"/>
        <v>18808</v>
      </c>
      <c r="E13" s="10">
        <f>man!E7</f>
        <v>2086</v>
      </c>
      <c r="F13" s="13">
        <f t="shared" si="1"/>
        <v>11.091025095703957</v>
      </c>
      <c r="G13" s="10">
        <f>man!F7</f>
        <v>4988</v>
      </c>
      <c r="H13" s="13">
        <f t="shared" si="2"/>
        <v>26.520629519353466</v>
      </c>
      <c r="I13" s="17">
        <f>man!G7</f>
        <v>4920</v>
      </c>
      <c r="J13" s="13">
        <f t="shared" si="3"/>
        <v>26.15908124202467</v>
      </c>
      <c r="K13" s="10">
        <f>man!H7</f>
        <v>3512</v>
      </c>
      <c r="L13" s="13">
        <f t="shared" si="4"/>
        <v>18.672905146746068</v>
      </c>
      <c r="M13" s="10">
        <f>man!I7</f>
        <v>3302</v>
      </c>
      <c r="N13" s="13">
        <f t="shared" si="5"/>
        <v>17.55635899617184</v>
      </c>
      <c r="Q13" s="19"/>
    </row>
    <row r="14" spans="1:17" ht="12.75">
      <c r="A14" s="1" t="s">
        <v>18</v>
      </c>
      <c r="B14" s="4" t="s">
        <v>37</v>
      </c>
      <c r="C14" s="18">
        <f>man!C8</f>
        <v>8031</v>
      </c>
      <c r="D14" s="5">
        <f t="shared" si="0"/>
        <v>11370</v>
      </c>
      <c r="E14" s="10">
        <f>man!E8</f>
        <v>981</v>
      </c>
      <c r="F14" s="13">
        <f t="shared" si="1"/>
        <v>8.62796833773087</v>
      </c>
      <c r="G14" s="10">
        <f>man!F8</f>
        <v>2752</v>
      </c>
      <c r="H14" s="13">
        <f t="shared" si="2"/>
        <v>24.204045734388743</v>
      </c>
      <c r="I14" s="17">
        <f>man!G8</f>
        <v>3203</v>
      </c>
      <c r="J14" s="13">
        <f t="shared" si="3"/>
        <v>28.17062445030783</v>
      </c>
      <c r="K14" s="10">
        <f>man!H8</f>
        <v>2346</v>
      </c>
      <c r="L14" s="13">
        <f t="shared" si="4"/>
        <v>20.633245382585752</v>
      </c>
      <c r="M14" s="10">
        <f>man!I8</f>
        <v>2088</v>
      </c>
      <c r="N14" s="13">
        <f t="shared" si="5"/>
        <v>18.36411609498681</v>
      </c>
      <c r="Q14" s="19"/>
    </row>
    <row r="15" spans="1:17" ht="12.75">
      <c r="A15" s="1" t="s">
        <v>22</v>
      </c>
      <c r="B15" s="4" t="s">
        <v>74</v>
      </c>
      <c r="C15" s="18">
        <f>man!C9</f>
        <v>33701</v>
      </c>
      <c r="D15" s="5">
        <f t="shared" si="0"/>
        <v>48006</v>
      </c>
      <c r="E15" s="10">
        <f>man!E9</f>
        <v>3411</v>
      </c>
      <c r="F15" s="13">
        <f t="shared" si="1"/>
        <v>7.105361829771279</v>
      </c>
      <c r="G15" s="10">
        <f>man!F9</f>
        <v>12199</v>
      </c>
      <c r="H15" s="13">
        <f t="shared" si="2"/>
        <v>25.411406907469903</v>
      </c>
      <c r="I15" s="17">
        <f>man!G9</f>
        <v>14620</v>
      </c>
      <c r="J15" s="13">
        <f t="shared" si="3"/>
        <v>30.454526517518644</v>
      </c>
      <c r="K15" s="10">
        <f>man!H9</f>
        <v>9158</v>
      </c>
      <c r="L15" s="13">
        <f t="shared" si="4"/>
        <v>19.076782068908052</v>
      </c>
      <c r="M15" s="10">
        <f>man!I9</f>
        <v>8618</v>
      </c>
      <c r="N15" s="13">
        <f t="shared" si="5"/>
        <v>17.951922676332124</v>
      </c>
      <c r="Q15" s="19"/>
    </row>
    <row r="16" spans="1:17" ht="12.75">
      <c r="A16" s="1" t="s">
        <v>24</v>
      </c>
      <c r="B16" s="4" t="s">
        <v>71</v>
      </c>
      <c r="C16" s="18">
        <f>man!C10</f>
        <v>9865</v>
      </c>
      <c r="D16" s="5">
        <f t="shared" si="0"/>
        <v>13846</v>
      </c>
      <c r="E16" s="10">
        <f>man!E10</f>
        <v>960</v>
      </c>
      <c r="F16" s="13">
        <f t="shared" si="1"/>
        <v>6.933410371226347</v>
      </c>
      <c r="G16" s="10">
        <f>man!F10</f>
        <v>3088</v>
      </c>
      <c r="H16" s="13">
        <f t="shared" si="2"/>
        <v>22.30247002744475</v>
      </c>
      <c r="I16" s="17">
        <f>man!G10</f>
        <v>3788</v>
      </c>
      <c r="J16" s="13">
        <f t="shared" si="3"/>
        <v>27.35808175646396</v>
      </c>
      <c r="K16" s="10">
        <f>man!H10</f>
        <v>3171</v>
      </c>
      <c r="L16" s="13">
        <f t="shared" si="4"/>
        <v>22.901921132457026</v>
      </c>
      <c r="M16" s="10">
        <f>man!I10</f>
        <v>2839</v>
      </c>
      <c r="N16" s="13">
        <f t="shared" si="5"/>
        <v>20.504116712407917</v>
      </c>
      <c r="Q16" s="19"/>
    </row>
    <row r="17" spans="1:17" ht="12.75">
      <c r="A17" s="1" t="s">
        <v>30</v>
      </c>
      <c r="B17" s="4" t="s">
        <v>45</v>
      </c>
      <c r="C17" s="18">
        <f>man!C11</f>
        <v>226376</v>
      </c>
      <c r="D17" s="5">
        <f t="shared" si="0"/>
        <v>332745</v>
      </c>
      <c r="E17" s="10">
        <f>man!E11</f>
        <v>21530</v>
      </c>
      <c r="F17" s="13">
        <f t="shared" si="1"/>
        <v>6.470420291815053</v>
      </c>
      <c r="G17" s="10">
        <f>man!F11</f>
        <v>87518</v>
      </c>
      <c r="H17" s="13">
        <f t="shared" si="2"/>
        <v>26.301822717095675</v>
      </c>
      <c r="I17" s="17">
        <f>man!G11</f>
        <v>101622</v>
      </c>
      <c r="J17" s="13">
        <f t="shared" si="3"/>
        <v>30.54050398954154</v>
      </c>
      <c r="K17" s="10">
        <f>man!H11</f>
        <v>65460</v>
      </c>
      <c r="L17" s="13">
        <f t="shared" si="4"/>
        <v>19.6727223549565</v>
      </c>
      <c r="M17" s="10">
        <f>man!I11</f>
        <v>56615</v>
      </c>
      <c r="N17" s="13">
        <f t="shared" si="5"/>
        <v>17.014530646591233</v>
      </c>
      <c r="Q17" s="19"/>
    </row>
    <row r="18" spans="1:17" ht="12.75">
      <c r="A18" s="1" t="s">
        <v>77</v>
      </c>
      <c r="B18" s="4" t="s">
        <v>16</v>
      </c>
      <c r="C18" s="18">
        <f>man!C12</f>
        <v>16033</v>
      </c>
      <c r="D18" s="5">
        <f t="shared" si="0"/>
        <v>21936</v>
      </c>
      <c r="E18" s="10">
        <f>man!E12</f>
        <v>1773</v>
      </c>
      <c r="F18" s="13">
        <f t="shared" si="1"/>
        <v>8.082603938730854</v>
      </c>
      <c r="G18" s="10">
        <f>man!F12</f>
        <v>5092</v>
      </c>
      <c r="H18" s="13">
        <f t="shared" si="2"/>
        <v>23.212983223924144</v>
      </c>
      <c r="I18" s="17">
        <f>man!G12</f>
        <v>6057</v>
      </c>
      <c r="J18" s="13">
        <f t="shared" si="3"/>
        <v>27.61214442013129</v>
      </c>
      <c r="K18" s="10">
        <f>man!H12</f>
        <v>4452</v>
      </c>
      <c r="L18" s="13">
        <f t="shared" si="4"/>
        <v>20.295404814004375</v>
      </c>
      <c r="M18" s="10">
        <f>man!I12</f>
        <v>4562</v>
      </c>
      <c r="N18" s="13">
        <f t="shared" si="5"/>
        <v>20.79686360320934</v>
      </c>
      <c r="Q18" s="19"/>
    </row>
    <row r="19" spans="1:17" ht="12.75">
      <c r="A19" s="1" t="s">
        <v>64</v>
      </c>
      <c r="B19" s="4" t="s">
        <v>12</v>
      </c>
      <c r="C19" s="18">
        <f>man!C13</f>
        <v>9330</v>
      </c>
      <c r="D19" s="5">
        <f t="shared" si="0"/>
        <v>13636</v>
      </c>
      <c r="E19" s="10">
        <f>man!E13</f>
        <v>1049</v>
      </c>
      <c r="F19" s="13">
        <f t="shared" si="1"/>
        <v>7.692871809914931</v>
      </c>
      <c r="G19" s="10">
        <f>man!F13</f>
        <v>3253</v>
      </c>
      <c r="H19" s="13">
        <f t="shared" si="2"/>
        <v>23.8559694925198</v>
      </c>
      <c r="I19" s="17">
        <f>man!G13</f>
        <v>3683</v>
      </c>
      <c r="J19" s="13">
        <f t="shared" si="3"/>
        <v>27.00938691698445</v>
      </c>
      <c r="K19" s="10">
        <f>man!H13</f>
        <v>2941</v>
      </c>
      <c r="L19" s="13">
        <f t="shared" si="4"/>
        <v>21.567908477559403</v>
      </c>
      <c r="M19" s="10">
        <f>man!I13</f>
        <v>2710</v>
      </c>
      <c r="N19" s="13">
        <f t="shared" si="5"/>
        <v>19.873863303021412</v>
      </c>
      <c r="Q19" s="19"/>
    </row>
    <row r="20" spans="1:17" ht="12.75">
      <c r="A20" s="1" t="s">
        <v>38</v>
      </c>
      <c r="B20" s="4" t="s">
        <v>3</v>
      </c>
      <c r="C20" s="18">
        <f>man!C14</f>
        <v>8608</v>
      </c>
      <c r="D20" s="5">
        <f t="shared" si="0"/>
        <v>11928</v>
      </c>
      <c r="E20" s="10">
        <f>man!E14</f>
        <v>1141</v>
      </c>
      <c r="F20" s="13">
        <f t="shared" si="1"/>
        <v>9.565727699530518</v>
      </c>
      <c r="G20" s="10">
        <f>man!F14</f>
        <v>2849</v>
      </c>
      <c r="H20" s="13">
        <f t="shared" si="2"/>
        <v>23.884976525821596</v>
      </c>
      <c r="I20" s="17">
        <f>man!G14</f>
        <v>3207</v>
      </c>
      <c r="J20" s="13">
        <f t="shared" si="3"/>
        <v>26.886317907444667</v>
      </c>
      <c r="K20" s="10">
        <f>man!H14</f>
        <v>2504</v>
      </c>
      <c r="L20" s="13">
        <f t="shared" si="4"/>
        <v>20.992622401073106</v>
      </c>
      <c r="M20" s="10">
        <f>man!I14</f>
        <v>2227</v>
      </c>
      <c r="N20" s="13">
        <f t="shared" si="5"/>
        <v>18.670355466130115</v>
      </c>
      <c r="Q20" s="19"/>
    </row>
    <row r="21" spans="1:17" ht="12.75">
      <c r="A21" s="1" t="s">
        <v>51</v>
      </c>
      <c r="B21" s="4" t="s">
        <v>43</v>
      </c>
      <c r="C21" s="18">
        <f>man!C15</f>
        <v>56550</v>
      </c>
      <c r="D21" s="5">
        <f t="shared" si="0"/>
        <v>81467</v>
      </c>
      <c r="E21" s="10">
        <f>man!E15</f>
        <v>7123</v>
      </c>
      <c r="F21" s="13">
        <f t="shared" si="1"/>
        <v>8.743417580124467</v>
      </c>
      <c r="G21" s="10">
        <f>man!F15</f>
        <v>24303</v>
      </c>
      <c r="H21" s="13">
        <f t="shared" si="2"/>
        <v>29.83171099954583</v>
      </c>
      <c r="I21" s="17">
        <f>man!G15</f>
        <v>23555</v>
      </c>
      <c r="J21" s="13">
        <f t="shared" si="3"/>
        <v>28.91354781690746</v>
      </c>
      <c r="K21" s="10">
        <f>man!H15</f>
        <v>14864</v>
      </c>
      <c r="L21" s="13">
        <f t="shared" si="4"/>
        <v>18.245424527722882</v>
      </c>
      <c r="M21" s="10">
        <f>man!I15</f>
        <v>11622</v>
      </c>
      <c r="N21" s="13">
        <f t="shared" si="5"/>
        <v>14.265899075699362</v>
      </c>
      <c r="Q21" s="19"/>
    </row>
    <row r="22" spans="1:17" ht="12.75">
      <c r="A22" s="1" t="s">
        <v>23</v>
      </c>
      <c r="B22" s="4" t="s">
        <v>40</v>
      </c>
      <c r="C22" s="18">
        <f>man!C16</f>
        <v>40605</v>
      </c>
      <c r="D22" s="5">
        <f t="shared" si="0"/>
        <v>58912</v>
      </c>
      <c r="E22" s="10">
        <f>man!E16</f>
        <v>4681</v>
      </c>
      <c r="F22" s="13">
        <f t="shared" si="1"/>
        <v>7.945749592612711</v>
      </c>
      <c r="G22" s="10">
        <f>man!F16</f>
        <v>15693</v>
      </c>
      <c r="H22" s="13">
        <f t="shared" si="2"/>
        <v>26.63803639326453</v>
      </c>
      <c r="I22" s="17">
        <f>man!G16</f>
        <v>16693</v>
      </c>
      <c r="J22" s="13">
        <f t="shared" si="3"/>
        <v>28.33548343291689</v>
      </c>
      <c r="K22" s="10">
        <f>man!H16</f>
        <v>11551</v>
      </c>
      <c r="L22" s="13">
        <f t="shared" si="4"/>
        <v>19.607210755024443</v>
      </c>
      <c r="M22" s="10">
        <f>man!I16</f>
        <v>10294</v>
      </c>
      <c r="N22" s="13">
        <f t="shared" si="5"/>
        <v>17.473519826181423</v>
      </c>
      <c r="Q22" s="19"/>
    </row>
    <row r="23" spans="1:17" ht="12.75">
      <c r="A23" s="1" t="s">
        <v>53</v>
      </c>
      <c r="B23" s="4" t="s">
        <v>4</v>
      </c>
      <c r="C23" s="18">
        <f>man!C17</f>
        <v>6094</v>
      </c>
      <c r="D23" s="5">
        <f t="shared" si="0"/>
        <v>9617</v>
      </c>
      <c r="E23" s="10">
        <f>man!E17</f>
        <v>591</v>
      </c>
      <c r="F23" s="13">
        <f t="shared" si="1"/>
        <v>6.145367578246855</v>
      </c>
      <c r="G23" s="10">
        <f>man!F17</f>
        <v>2077</v>
      </c>
      <c r="H23" s="13">
        <f t="shared" si="2"/>
        <v>21.597171675158574</v>
      </c>
      <c r="I23" s="17">
        <f>man!G17</f>
        <v>2790</v>
      </c>
      <c r="J23" s="13">
        <f t="shared" si="3"/>
        <v>29.011126130810023</v>
      </c>
      <c r="K23" s="10">
        <f>man!H17</f>
        <v>2042</v>
      </c>
      <c r="L23" s="13">
        <f t="shared" si="4"/>
        <v>21.233232816886762</v>
      </c>
      <c r="M23" s="10">
        <f>man!I17</f>
        <v>2117</v>
      </c>
      <c r="N23" s="13">
        <f t="shared" si="5"/>
        <v>22.013101798897786</v>
      </c>
      <c r="Q23" s="19"/>
    </row>
    <row r="24" spans="1:17" ht="12.75">
      <c r="A24" s="1" t="s">
        <v>8</v>
      </c>
      <c r="B24" s="4" t="s">
        <v>36</v>
      </c>
      <c r="C24" s="18">
        <f>man!C18</f>
        <v>15156</v>
      </c>
      <c r="D24" s="5">
        <f t="shared" si="0"/>
        <v>21230</v>
      </c>
      <c r="E24" s="10">
        <f>man!E18</f>
        <v>2068</v>
      </c>
      <c r="F24" s="13">
        <f t="shared" si="1"/>
        <v>9.740932642487046</v>
      </c>
      <c r="G24" s="10">
        <f>man!F18</f>
        <v>5702</v>
      </c>
      <c r="H24" s="13">
        <f t="shared" si="2"/>
        <v>26.858219500706547</v>
      </c>
      <c r="I24" s="17">
        <f>man!G18</f>
        <v>5847</v>
      </c>
      <c r="J24" s="13">
        <f t="shared" si="3"/>
        <v>27.541215261422515</v>
      </c>
      <c r="K24" s="10">
        <f>man!H18</f>
        <v>3935</v>
      </c>
      <c r="L24" s="13">
        <f t="shared" si="4"/>
        <v>18.53509185115403</v>
      </c>
      <c r="M24" s="10">
        <f>man!I18</f>
        <v>3678</v>
      </c>
      <c r="N24" s="13">
        <f t="shared" si="5"/>
        <v>17.324540744229864</v>
      </c>
      <c r="Q24" s="19"/>
    </row>
    <row r="25" spans="1:17" ht="12.75">
      <c r="A25" s="1" t="s">
        <v>69</v>
      </c>
      <c r="B25" s="4" t="s">
        <v>42</v>
      </c>
      <c r="C25" s="18">
        <f>man!C19</f>
        <v>27665</v>
      </c>
      <c r="D25" s="5">
        <f t="shared" si="0"/>
        <v>38284</v>
      </c>
      <c r="E25" s="10">
        <f>man!E19</f>
        <v>3588</v>
      </c>
      <c r="F25" s="13">
        <f t="shared" si="1"/>
        <v>9.372061435586668</v>
      </c>
      <c r="G25" s="10">
        <f>man!F19</f>
        <v>10213</v>
      </c>
      <c r="H25" s="13">
        <f t="shared" si="2"/>
        <v>26.676940758541427</v>
      </c>
      <c r="I25" s="17">
        <f>man!G19</f>
        <v>10917</v>
      </c>
      <c r="J25" s="13">
        <f t="shared" si="3"/>
        <v>28.515829066973147</v>
      </c>
      <c r="K25" s="10">
        <f>man!H19</f>
        <v>7291</v>
      </c>
      <c r="L25" s="13">
        <f t="shared" si="4"/>
        <v>19.04450945564727</v>
      </c>
      <c r="M25" s="10">
        <f>man!I19</f>
        <v>6275</v>
      </c>
      <c r="N25" s="13">
        <f t="shared" si="5"/>
        <v>16.390659283251487</v>
      </c>
      <c r="Q25" s="19"/>
    </row>
    <row r="26" spans="1:17" ht="12.75">
      <c r="A26" s="1" t="s">
        <v>6</v>
      </c>
      <c r="B26" s="4" t="s">
        <v>57</v>
      </c>
      <c r="C26" s="18">
        <f>man!C20</f>
        <v>19777</v>
      </c>
      <c r="D26" s="5">
        <f t="shared" si="0"/>
        <v>27411</v>
      </c>
      <c r="E26" s="10">
        <f>man!E20</f>
        <v>2495</v>
      </c>
      <c r="F26" s="13">
        <f t="shared" si="1"/>
        <v>9.10218525409507</v>
      </c>
      <c r="G26" s="10">
        <f>man!F20</f>
        <v>7181</v>
      </c>
      <c r="H26" s="13">
        <f t="shared" si="2"/>
        <v>26.1975119477582</v>
      </c>
      <c r="I26" s="17">
        <f>man!G20</f>
        <v>7875</v>
      </c>
      <c r="J26" s="13">
        <f t="shared" si="3"/>
        <v>28.729342234869215</v>
      </c>
      <c r="K26" s="10">
        <f>man!H20</f>
        <v>5433</v>
      </c>
      <c r="L26" s="13">
        <f t="shared" si="4"/>
        <v>19.820510014227864</v>
      </c>
      <c r="M26" s="10">
        <f>man!I20</f>
        <v>4427</v>
      </c>
      <c r="N26" s="13">
        <f t="shared" si="5"/>
        <v>16.15045054904965</v>
      </c>
      <c r="Q26" s="19"/>
    </row>
    <row r="27" spans="1:17" ht="12.75">
      <c r="A27" s="1" t="s">
        <v>10</v>
      </c>
      <c r="B27" s="4" t="s">
        <v>65</v>
      </c>
      <c r="C27" s="18">
        <f>man!C21</f>
        <v>9988</v>
      </c>
      <c r="D27" s="5">
        <f t="shared" si="0"/>
        <v>13139</v>
      </c>
      <c r="E27" s="10">
        <f>man!E21</f>
        <v>1554</v>
      </c>
      <c r="F27" s="13">
        <f t="shared" si="1"/>
        <v>11.827384123601492</v>
      </c>
      <c r="G27" s="10">
        <f>man!F21</f>
        <v>3620</v>
      </c>
      <c r="H27" s="13">
        <f t="shared" si="2"/>
        <v>27.55156404597001</v>
      </c>
      <c r="I27" s="17">
        <f>man!G21</f>
        <v>3443</v>
      </c>
      <c r="J27" s="13">
        <f t="shared" si="3"/>
        <v>26.20442956084938</v>
      </c>
      <c r="K27" s="10">
        <f>man!H21</f>
        <v>2448</v>
      </c>
      <c r="L27" s="13">
        <f t="shared" si="4"/>
        <v>18.63155491285486</v>
      </c>
      <c r="M27" s="10">
        <f>man!I21</f>
        <v>2074</v>
      </c>
      <c r="N27" s="13">
        <f t="shared" si="5"/>
        <v>15.785067356724255</v>
      </c>
      <c r="Q27" s="19"/>
    </row>
    <row r="28" spans="1:17" ht="12.75">
      <c r="A28" s="1" t="s">
        <v>61</v>
      </c>
      <c r="B28" s="4" t="s">
        <v>25</v>
      </c>
      <c r="C28" s="18">
        <f>man!C22</f>
        <v>11481</v>
      </c>
      <c r="D28" s="5">
        <f t="shared" si="0"/>
        <v>15840</v>
      </c>
      <c r="E28" s="10">
        <f>man!E22</f>
        <v>1739</v>
      </c>
      <c r="F28" s="13">
        <f t="shared" si="1"/>
        <v>10.978535353535355</v>
      </c>
      <c r="G28" s="10">
        <f>man!F22</f>
        <v>4365</v>
      </c>
      <c r="H28" s="13">
        <f t="shared" si="2"/>
        <v>27.556818181818183</v>
      </c>
      <c r="I28" s="17">
        <f>man!G22</f>
        <v>4170</v>
      </c>
      <c r="J28" s="13">
        <f t="shared" si="3"/>
        <v>26.325757575757574</v>
      </c>
      <c r="K28" s="10">
        <f>man!H22</f>
        <v>3069</v>
      </c>
      <c r="L28" s="13">
        <f t="shared" si="4"/>
        <v>19.375</v>
      </c>
      <c r="M28" s="10">
        <f>man!I22</f>
        <v>2497</v>
      </c>
      <c r="N28" s="13">
        <f t="shared" si="5"/>
        <v>15.76388888888889</v>
      </c>
      <c r="Q28" s="19"/>
    </row>
    <row r="29" spans="1:17" ht="12.75">
      <c r="A29" s="1" t="s">
        <v>27</v>
      </c>
      <c r="B29" s="4" t="s">
        <v>41</v>
      </c>
      <c r="C29" s="18">
        <f>man!C23</f>
        <v>10939</v>
      </c>
      <c r="D29" s="5">
        <f t="shared" si="0"/>
        <v>17801</v>
      </c>
      <c r="E29" s="10">
        <f>man!E23</f>
        <v>976</v>
      </c>
      <c r="F29" s="13">
        <f t="shared" si="1"/>
        <v>5.482838042806583</v>
      </c>
      <c r="G29" s="10">
        <f>man!F23</f>
        <v>3762</v>
      </c>
      <c r="H29" s="13">
        <f t="shared" si="2"/>
        <v>21.13364417729341</v>
      </c>
      <c r="I29" s="17">
        <f>man!G23</f>
        <v>5474</v>
      </c>
      <c r="J29" s="13">
        <f t="shared" si="3"/>
        <v>30.751081399921354</v>
      </c>
      <c r="K29" s="10">
        <f>man!H23</f>
        <v>3879</v>
      </c>
      <c r="L29" s="13">
        <f t="shared" si="4"/>
        <v>21.79091062299871</v>
      </c>
      <c r="M29" s="10">
        <f>man!I23</f>
        <v>3710</v>
      </c>
      <c r="N29" s="13">
        <f t="shared" si="5"/>
        <v>20.841525756979944</v>
      </c>
      <c r="Q29" s="19"/>
    </row>
    <row r="30" spans="1:17" ht="12.75">
      <c r="A30" s="1" t="s">
        <v>46</v>
      </c>
      <c r="B30" s="4" t="s">
        <v>56</v>
      </c>
      <c r="C30" s="18">
        <f>man!C24</f>
        <v>16660</v>
      </c>
      <c r="D30" s="5">
        <f t="shared" si="0"/>
        <v>23400</v>
      </c>
      <c r="E30" s="10">
        <f>man!E24</f>
        <v>2187</v>
      </c>
      <c r="F30" s="13">
        <f t="shared" si="1"/>
        <v>9.346153846153845</v>
      </c>
      <c r="G30" s="10">
        <f>man!F24</f>
        <v>5447</v>
      </c>
      <c r="H30" s="13">
        <f t="shared" si="2"/>
        <v>23.27777777777778</v>
      </c>
      <c r="I30" s="17">
        <f>man!G24</f>
        <v>6482</v>
      </c>
      <c r="J30" s="13">
        <f t="shared" si="3"/>
        <v>27.7008547008547</v>
      </c>
      <c r="K30" s="10">
        <f>man!H24</f>
        <v>5193</v>
      </c>
      <c r="L30" s="13">
        <f t="shared" si="4"/>
        <v>22.192307692307693</v>
      </c>
      <c r="M30" s="10">
        <f>man!I24</f>
        <v>4091</v>
      </c>
      <c r="N30" s="13">
        <f t="shared" si="5"/>
        <v>17.482905982905983</v>
      </c>
      <c r="Q30" s="19"/>
    </row>
    <row r="31" spans="1:17" ht="12.75">
      <c r="A31" s="1" t="s">
        <v>5</v>
      </c>
      <c r="B31" s="4" t="s">
        <v>33</v>
      </c>
      <c r="C31" s="18">
        <f>man!C25</f>
        <v>7242</v>
      </c>
      <c r="D31" s="5">
        <f t="shared" si="0"/>
        <v>10345</v>
      </c>
      <c r="E31" s="10">
        <f>man!E25</f>
        <v>930</v>
      </c>
      <c r="F31" s="13">
        <f t="shared" si="1"/>
        <v>8.989850169163848</v>
      </c>
      <c r="G31" s="10">
        <f>man!F25</f>
        <v>2493</v>
      </c>
      <c r="H31" s="13">
        <f t="shared" si="2"/>
        <v>24.098598356694055</v>
      </c>
      <c r="I31" s="17">
        <f>man!G25</f>
        <v>2754</v>
      </c>
      <c r="J31" s="13">
        <f t="shared" si="3"/>
        <v>26.62155630739488</v>
      </c>
      <c r="K31" s="10">
        <f>man!H25</f>
        <v>2231</v>
      </c>
      <c r="L31" s="13">
        <f t="shared" si="4"/>
        <v>21.565973900434994</v>
      </c>
      <c r="M31" s="10">
        <f>man!I25</f>
        <v>1937</v>
      </c>
      <c r="N31" s="13">
        <f t="shared" si="5"/>
        <v>18.724021266312228</v>
      </c>
      <c r="Q31" s="19"/>
    </row>
    <row r="32" spans="1:17" ht="12.75">
      <c r="A32" s="1" t="s">
        <v>83</v>
      </c>
      <c r="B32" s="4" t="s">
        <v>44</v>
      </c>
      <c r="C32" s="18">
        <f>man!C26</f>
        <v>33231</v>
      </c>
      <c r="D32" s="5">
        <f t="shared" si="0"/>
        <v>48227</v>
      </c>
      <c r="E32" s="10">
        <f>man!E26</f>
        <v>4376</v>
      </c>
      <c r="F32" s="13">
        <f t="shared" si="1"/>
        <v>9.07375536525183</v>
      </c>
      <c r="G32" s="10">
        <f>man!F26</f>
        <v>14099</v>
      </c>
      <c r="H32" s="13">
        <f t="shared" si="2"/>
        <v>29.234661081966536</v>
      </c>
      <c r="I32" s="17">
        <f>man!G26</f>
        <v>14383</v>
      </c>
      <c r="J32" s="13">
        <f t="shared" si="3"/>
        <v>29.82354282870591</v>
      </c>
      <c r="K32" s="10">
        <f>man!H26</f>
        <v>8350</v>
      </c>
      <c r="L32" s="13">
        <f t="shared" si="4"/>
        <v>17.313952765048622</v>
      </c>
      <c r="M32" s="10">
        <f>man!I26</f>
        <v>7019</v>
      </c>
      <c r="N32" s="13">
        <f t="shared" si="5"/>
        <v>14.5540879590271</v>
      </c>
      <c r="Q32" s="19"/>
    </row>
    <row r="33" spans="1:17" ht="12.75">
      <c r="A33" s="1" t="s">
        <v>67</v>
      </c>
      <c r="B33" s="4" t="s">
        <v>50</v>
      </c>
      <c r="C33" s="18">
        <f>man!C27</f>
        <v>47031</v>
      </c>
      <c r="D33" s="5">
        <f t="shared" si="0"/>
        <v>67325</v>
      </c>
      <c r="E33" s="10">
        <f>man!E27</f>
        <v>5771</v>
      </c>
      <c r="F33" s="13">
        <f t="shared" si="1"/>
        <v>8.571852952098032</v>
      </c>
      <c r="G33" s="10">
        <f>man!F27</f>
        <v>20214</v>
      </c>
      <c r="H33" s="13">
        <f t="shared" si="2"/>
        <v>30.02450798366134</v>
      </c>
      <c r="I33" s="17">
        <f>man!G27</f>
        <v>21349</v>
      </c>
      <c r="J33" s="13">
        <f t="shared" si="3"/>
        <v>31.710360193093205</v>
      </c>
      <c r="K33" s="10">
        <f>man!H27</f>
        <v>11466</v>
      </c>
      <c r="L33" s="13">
        <f t="shared" si="4"/>
        <v>17.03082064611957</v>
      </c>
      <c r="M33" s="10">
        <f>man!I27</f>
        <v>8525</v>
      </c>
      <c r="N33" s="13">
        <f t="shared" si="5"/>
        <v>12.662458225027851</v>
      </c>
      <c r="Q33" s="19"/>
    </row>
    <row r="34" spans="1:17" ht="12.75">
      <c r="A34" s="1" t="s">
        <v>26</v>
      </c>
      <c r="B34" s="4" t="s">
        <v>34</v>
      </c>
      <c r="C34" s="18">
        <f>man!C28</f>
        <v>20441</v>
      </c>
      <c r="D34" s="5">
        <f t="shared" si="0"/>
        <v>28765</v>
      </c>
      <c r="E34" s="10">
        <f>man!E28</f>
        <v>2802</v>
      </c>
      <c r="F34" s="13">
        <f t="shared" si="1"/>
        <v>9.741004693203546</v>
      </c>
      <c r="G34" s="10">
        <f>man!F28</f>
        <v>7588</v>
      </c>
      <c r="H34" s="13">
        <f t="shared" si="2"/>
        <v>26.379280375456283</v>
      </c>
      <c r="I34" s="17">
        <f>man!G28</f>
        <v>7968</v>
      </c>
      <c r="J34" s="13">
        <f t="shared" si="3"/>
        <v>27.700330262471756</v>
      </c>
      <c r="K34" s="10">
        <f>man!H28</f>
        <v>5670</v>
      </c>
      <c r="L34" s="13">
        <f t="shared" si="4"/>
        <v>19.711454893099255</v>
      </c>
      <c r="M34" s="10">
        <f>man!I28</f>
        <v>4737</v>
      </c>
      <c r="N34" s="13">
        <f t="shared" si="5"/>
        <v>16.467929775769164</v>
      </c>
      <c r="Q34" s="19"/>
    </row>
    <row r="35" spans="1:17" ht="12.75">
      <c r="A35" s="1" t="s">
        <v>20</v>
      </c>
      <c r="B35" s="4" t="s">
        <v>15</v>
      </c>
      <c r="C35" s="18">
        <f>man!C29</f>
        <v>7008</v>
      </c>
      <c r="D35" s="5">
        <f t="shared" si="0"/>
        <v>9490</v>
      </c>
      <c r="E35" s="10">
        <f>man!E29</f>
        <v>954</v>
      </c>
      <c r="F35" s="13">
        <f t="shared" si="1"/>
        <v>10.05268703898841</v>
      </c>
      <c r="G35" s="10">
        <f>man!F29</f>
        <v>2307</v>
      </c>
      <c r="H35" s="13">
        <f t="shared" si="2"/>
        <v>24.309799789251844</v>
      </c>
      <c r="I35" s="17">
        <f>man!G29</f>
        <v>2559</v>
      </c>
      <c r="J35" s="13">
        <f t="shared" si="3"/>
        <v>26.96522655426765</v>
      </c>
      <c r="K35" s="10">
        <f>man!H29</f>
        <v>1922</v>
      </c>
      <c r="L35" s="13">
        <f t="shared" si="4"/>
        <v>20.252897787144363</v>
      </c>
      <c r="M35" s="10">
        <f>man!I29</f>
        <v>1748</v>
      </c>
      <c r="N35" s="13">
        <f t="shared" si="5"/>
        <v>18.419388830347735</v>
      </c>
      <c r="Q35" s="19"/>
    </row>
    <row r="36" spans="1:17" ht="12.75">
      <c r="A36" s="1" t="s">
        <v>82</v>
      </c>
      <c r="B36" s="4" t="s">
        <v>54</v>
      </c>
      <c r="C36" s="18">
        <f>man!C30</f>
        <v>22762</v>
      </c>
      <c r="D36" s="5">
        <f t="shared" si="0"/>
        <v>33864</v>
      </c>
      <c r="E36" s="10">
        <f>man!E30</f>
        <v>2800</v>
      </c>
      <c r="F36" s="13">
        <f t="shared" si="1"/>
        <v>8.268367587999055</v>
      </c>
      <c r="G36" s="10">
        <f>man!F30</f>
        <v>8051</v>
      </c>
      <c r="H36" s="13">
        <f t="shared" si="2"/>
        <v>23.774509803921568</v>
      </c>
      <c r="I36" s="17">
        <f>man!G30</f>
        <v>9836</v>
      </c>
      <c r="J36" s="13">
        <f t="shared" si="3"/>
        <v>29.045594141270964</v>
      </c>
      <c r="K36" s="10">
        <f>man!H30</f>
        <v>7308</v>
      </c>
      <c r="L36" s="13">
        <f t="shared" si="4"/>
        <v>21.580439404677534</v>
      </c>
      <c r="M36" s="10">
        <f>man!I30</f>
        <v>5869</v>
      </c>
      <c r="N36" s="13">
        <f t="shared" si="5"/>
        <v>17.33108906213088</v>
      </c>
      <c r="Q36" s="19"/>
    </row>
    <row r="37" spans="1:17" ht="12.75">
      <c r="A37" s="1" t="s">
        <v>32</v>
      </c>
      <c r="B37" s="4" t="s">
        <v>52</v>
      </c>
      <c r="C37" s="18">
        <f>man!C31</f>
        <v>14685</v>
      </c>
      <c r="D37" s="5">
        <f t="shared" si="0"/>
        <v>21249</v>
      </c>
      <c r="E37" s="10">
        <f>man!E31</f>
        <v>1808</v>
      </c>
      <c r="F37" s="13">
        <f t="shared" si="1"/>
        <v>8.508635700503554</v>
      </c>
      <c r="G37" s="10">
        <f>man!F31</f>
        <v>5128</v>
      </c>
      <c r="H37" s="13">
        <f t="shared" si="2"/>
        <v>24.132900371782203</v>
      </c>
      <c r="I37" s="17">
        <f>man!G31</f>
        <v>5841</v>
      </c>
      <c r="J37" s="13">
        <f t="shared" si="3"/>
        <v>27.488352393053788</v>
      </c>
      <c r="K37" s="10">
        <f>man!H31</f>
        <v>4559</v>
      </c>
      <c r="L37" s="13">
        <f t="shared" si="4"/>
        <v>21.45512730010824</v>
      </c>
      <c r="M37" s="10">
        <f>man!I31</f>
        <v>3913</v>
      </c>
      <c r="N37" s="13">
        <f t="shared" si="5"/>
        <v>18.414984234552215</v>
      </c>
      <c r="Q37" s="19"/>
    </row>
    <row r="38" spans="1:17" ht="12.75">
      <c r="A38" s="1" t="s">
        <v>0</v>
      </c>
      <c r="B38" s="4" t="s">
        <v>55</v>
      </c>
      <c r="C38" s="18">
        <f>man!C32</f>
        <v>11975</v>
      </c>
      <c r="D38" s="5">
        <f t="shared" si="0"/>
        <v>16497</v>
      </c>
      <c r="E38" s="10">
        <f>man!E32</f>
        <v>1634</v>
      </c>
      <c r="F38" s="13">
        <f t="shared" si="1"/>
        <v>9.904831181426927</v>
      </c>
      <c r="G38" s="10">
        <f>man!F32</f>
        <v>4133</v>
      </c>
      <c r="H38" s="13">
        <f t="shared" si="2"/>
        <v>25.05303994665697</v>
      </c>
      <c r="I38" s="17">
        <f>man!G32</f>
        <v>4236</v>
      </c>
      <c r="J38" s="13">
        <f t="shared" si="3"/>
        <v>25.677395890161847</v>
      </c>
      <c r="K38" s="10">
        <f>man!H32</f>
        <v>3336</v>
      </c>
      <c r="L38" s="13">
        <f t="shared" si="4"/>
        <v>20.22185851973086</v>
      </c>
      <c r="M38" s="10">
        <f>man!I32</f>
        <v>3158</v>
      </c>
      <c r="N38" s="13">
        <f t="shared" si="5"/>
        <v>19.1428744620234</v>
      </c>
      <c r="Q38" s="19"/>
    </row>
    <row r="39" spans="1:17" ht="12.75">
      <c r="A39" s="1" t="s">
        <v>72</v>
      </c>
      <c r="B39" s="4" t="s">
        <v>28</v>
      </c>
      <c r="C39" s="18">
        <f>man!C33</f>
        <v>30853</v>
      </c>
      <c r="D39" s="5">
        <f t="shared" si="0"/>
        <v>44616</v>
      </c>
      <c r="E39" s="10">
        <f>man!E33</f>
        <v>3408</v>
      </c>
      <c r="F39" s="13">
        <f t="shared" si="1"/>
        <v>7.638515330823023</v>
      </c>
      <c r="G39" s="10">
        <f>man!F33</f>
        <v>10679</v>
      </c>
      <c r="H39" s="13">
        <f t="shared" si="2"/>
        <v>23.935359512282588</v>
      </c>
      <c r="I39" s="17">
        <f>man!G33</f>
        <v>12810</v>
      </c>
      <c r="J39" s="13">
        <f t="shared" si="3"/>
        <v>28.711672942442174</v>
      </c>
      <c r="K39" s="10">
        <f>man!H33</f>
        <v>9750</v>
      </c>
      <c r="L39" s="13">
        <f t="shared" si="4"/>
        <v>21.853146853146853</v>
      </c>
      <c r="M39" s="10">
        <f>man!I33</f>
        <v>7969</v>
      </c>
      <c r="N39" s="13">
        <f t="shared" si="5"/>
        <v>17.86130536130536</v>
      </c>
      <c r="Q39" s="19"/>
    </row>
    <row r="40" spans="1:17" ht="12.75">
      <c r="A40" s="1" t="s">
        <v>49</v>
      </c>
      <c r="B40" s="4" t="s">
        <v>79</v>
      </c>
      <c r="C40" s="18">
        <f>man!C34</f>
        <v>13148</v>
      </c>
      <c r="D40" s="5">
        <f t="shared" si="0"/>
        <v>18924</v>
      </c>
      <c r="E40" s="10">
        <f>man!E34</f>
        <v>1690</v>
      </c>
      <c r="F40" s="13">
        <f t="shared" si="1"/>
        <v>8.930458676812513</v>
      </c>
      <c r="G40" s="10">
        <f>man!F34</f>
        <v>4643</v>
      </c>
      <c r="H40" s="13">
        <f t="shared" si="2"/>
        <v>24.534982033396744</v>
      </c>
      <c r="I40" s="17">
        <f>man!G34</f>
        <v>5440</v>
      </c>
      <c r="J40" s="13">
        <f t="shared" si="3"/>
        <v>28.746565208201226</v>
      </c>
      <c r="K40" s="10">
        <f>man!H34</f>
        <v>3879</v>
      </c>
      <c r="L40" s="13">
        <f t="shared" si="4"/>
        <v>20.497780596068484</v>
      </c>
      <c r="M40" s="10">
        <f>man!I34</f>
        <v>3272</v>
      </c>
      <c r="N40" s="13">
        <f t="shared" si="5"/>
        <v>17.29021348552103</v>
      </c>
      <c r="Q40" s="19"/>
    </row>
    <row r="41" spans="1:17" ht="12.75">
      <c r="A41" s="1" t="s">
        <v>76</v>
      </c>
      <c r="B41" s="4" t="s">
        <v>84</v>
      </c>
      <c r="C41" s="18">
        <f>man!C35</f>
        <v>8571</v>
      </c>
      <c r="D41" s="5">
        <f t="shared" si="0"/>
        <v>12214</v>
      </c>
      <c r="E41" s="10">
        <f>man!E35</f>
        <v>1379</v>
      </c>
      <c r="F41" s="13">
        <f t="shared" si="1"/>
        <v>11.29032258064516</v>
      </c>
      <c r="G41" s="10">
        <f>man!F35</f>
        <v>3350</v>
      </c>
      <c r="H41" s="13">
        <f t="shared" si="2"/>
        <v>27.427542164729</v>
      </c>
      <c r="I41" s="17">
        <f>man!G35</f>
        <v>3263</v>
      </c>
      <c r="J41" s="13">
        <f t="shared" si="3"/>
        <v>26.715244801047977</v>
      </c>
      <c r="K41" s="10">
        <f>man!H35</f>
        <v>2408</v>
      </c>
      <c r="L41" s="13">
        <f t="shared" si="4"/>
        <v>19.71508105452759</v>
      </c>
      <c r="M41" s="10">
        <f>man!I35</f>
        <v>1814</v>
      </c>
      <c r="N41" s="13">
        <f t="shared" si="5"/>
        <v>14.85180939905027</v>
      </c>
      <c r="Q41" s="19"/>
    </row>
    <row r="42" spans="1:17" ht="12.75">
      <c r="A42" s="1" t="s">
        <v>9</v>
      </c>
      <c r="B42" s="4" t="s">
        <v>35</v>
      </c>
      <c r="C42" s="18">
        <f>man!C36</f>
        <v>19262</v>
      </c>
      <c r="D42" s="5">
        <f t="shared" si="0"/>
        <v>27850</v>
      </c>
      <c r="E42" s="10">
        <f>man!E36</f>
        <v>2368</v>
      </c>
      <c r="F42" s="13">
        <f t="shared" si="1"/>
        <v>8.502692998204669</v>
      </c>
      <c r="G42" s="10">
        <f>man!F36</f>
        <v>7436</v>
      </c>
      <c r="H42" s="13">
        <f t="shared" si="2"/>
        <v>26.700179533213646</v>
      </c>
      <c r="I42" s="17">
        <f>man!G36</f>
        <v>8312</v>
      </c>
      <c r="J42" s="13">
        <f t="shared" si="3"/>
        <v>29.84560143626571</v>
      </c>
      <c r="K42" s="10">
        <f>man!H36</f>
        <v>5350</v>
      </c>
      <c r="L42" s="13">
        <f t="shared" si="4"/>
        <v>19.210053859964095</v>
      </c>
      <c r="M42" s="10">
        <f>man!I36</f>
        <v>4384</v>
      </c>
      <c r="N42" s="13">
        <f t="shared" si="5"/>
        <v>15.741472172351886</v>
      </c>
      <c r="Q42" s="19"/>
    </row>
    <row r="43" spans="1:17" ht="12.75">
      <c r="A43" s="1" t="s">
        <v>73</v>
      </c>
      <c r="B43" s="4" t="s">
        <v>78</v>
      </c>
      <c r="C43" s="18">
        <f>man!C37</f>
        <v>20280</v>
      </c>
      <c r="D43" s="5">
        <f t="shared" si="0"/>
        <v>29159</v>
      </c>
      <c r="E43" s="10">
        <f>man!E37</f>
        <v>2955</v>
      </c>
      <c r="F43" s="13">
        <f t="shared" si="1"/>
        <v>10.134092389999658</v>
      </c>
      <c r="G43" s="10">
        <f>man!F37</f>
        <v>7833</v>
      </c>
      <c r="H43" s="13">
        <f t="shared" si="2"/>
        <v>26.863061147501625</v>
      </c>
      <c r="I43" s="17">
        <f>man!G37</f>
        <v>7997</v>
      </c>
      <c r="J43" s="13">
        <f t="shared" si="3"/>
        <v>27.425494701464388</v>
      </c>
      <c r="K43" s="10">
        <f>man!H37</f>
        <v>5733</v>
      </c>
      <c r="L43" s="13">
        <f t="shared" si="4"/>
        <v>19.66116807846634</v>
      </c>
      <c r="M43" s="10">
        <f>man!I37</f>
        <v>4641</v>
      </c>
      <c r="N43" s="13">
        <f t="shared" si="5"/>
        <v>15.916183682567988</v>
      </c>
      <c r="Q43" s="19"/>
    </row>
    <row r="44" spans="1:17" ht="12.75">
      <c r="A44" s="1" t="s">
        <v>29</v>
      </c>
      <c r="B44" s="4" t="s">
        <v>75</v>
      </c>
      <c r="C44" s="18">
        <f>man!C38</f>
        <v>10378</v>
      </c>
      <c r="D44" s="5">
        <f t="shared" si="0"/>
        <v>14940</v>
      </c>
      <c r="E44" s="10">
        <f>man!E38</f>
        <v>1265</v>
      </c>
      <c r="F44" s="13">
        <f t="shared" si="1"/>
        <v>8.467202141900938</v>
      </c>
      <c r="G44" s="10">
        <f>man!F38</f>
        <v>3431</v>
      </c>
      <c r="H44" s="13">
        <f t="shared" si="2"/>
        <v>22.965194109772426</v>
      </c>
      <c r="I44" s="17">
        <f>man!G38</f>
        <v>4037</v>
      </c>
      <c r="J44" s="13">
        <f t="shared" si="3"/>
        <v>27.021419009370817</v>
      </c>
      <c r="K44" s="10">
        <f>man!H38</f>
        <v>3043</v>
      </c>
      <c r="L44" s="13">
        <f t="shared" si="4"/>
        <v>20.36813922356091</v>
      </c>
      <c r="M44" s="10">
        <f>man!I38</f>
        <v>3164</v>
      </c>
      <c r="N44" s="13">
        <f t="shared" si="5"/>
        <v>21.178045515394913</v>
      </c>
      <c r="Q44" s="19"/>
    </row>
    <row r="45" spans="1:17" ht="12.75">
      <c r="A45" s="1" t="s">
        <v>68</v>
      </c>
      <c r="B45" s="4" t="s">
        <v>14</v>
      </c>
      <c r="C45" s="18">
        <f>man!C39</f>
        <v>46413</v>
      </c>
      <c r="D45" s="5">
        <f t="shared" si="0"/>
        <v>67633</v>
      </c>
      <c r="E45" s="10">
        <f>man!E39</f>
        <v>5531</v>
      </c>
      <c r="F45" s="13">
        <f t="shared" si="1"/>
        <v>8.177960463087546</v>
      </c>
      <c r="G45" s="10">
        <f>man!F39</f>
        <v>18134</v>
      </c>
      <c r="H45" s="13">
        <f t="shared" si="2"/>
        <v>26.81235491549983</v>
      </c>
      <c r="I45" s="17">
        <f>man!G39</f>
        <v>19608</v>
      </c>
      <c r="J45" s="13">
        <f t="shared" si="3"/>
        <v>28.99176437537888</v>
      </c>
      <c r="K45" s="10">
        <f>man!H39</f>
        <v>13203</v>
      </c>
      <c r="L45" s="13">
        <f t="shared" si="4"/>
        <v>19.521535345171735</v>
      </c>
      <c r="M45" s="10">
        <f>man!I39</f>
        <v>11157</v>
      </c>
      <c r="N45" s="13">
        <f t="shared" si="5"/>
        <v>16.496384900862004</v>
      </c>
      <c r="Q45" s="19"/>
    </row>
    <row r="46" spans="1:17" ht="12.75">
      <c r="A46" s="1" t="s">
        <v>19</v>
      </c>
      <c r="B46" s="4" t="s">
        <v>81</v>
      </c>
      <c r="C46" s="18">
        <f>man!C40</f>
        <v>7798</v>
      </c>
      <c r="D46" s="5">
        <f t="shared" si="0"/>
        <v>11044</v>
      </c>
      <c r="E46" s="10">
        <f>man!E40</f>
        <v>816</v>
      </c>
      <c r="F46" s="13">
        <f t="shared" si="1"/>
        <v>7.388627308946035</v>
      </c>
      <c r="G46" s="10">
        <f>man!F40</f>
        <v>2609</v>
      </c>
      <c r="H46" s="13">
        <f t="shared" si="2"/>
        <v>23.62368706990221</v>
      </c>
      <c r="I46" s="17">
        <f>man!G40</f>
        <v>2862</v>
      </c>
      <c r="J46" s="13">
        <f t="shared" si="3"/>
        <v>25.914523723288664</v>
      </c>
      <c r="K46" s="10">
        <f>man!H40</f>
        <v>2451</v>
      </c>
      <c r="L46" s="13">
        <f t="shared" si="4"/>
        <v>22.193045997826875</v>
      </c>
      <c r="M46" s="10">
        <f>man!I40</f>
        <v>2306</v>
      </c>
      <c r="N46" s="13">
        <f t="shared" si="5"/>
        <v>20.88011590003622</v>
      </c>
      <c r="Q46" s="19"/>
    </row>
    <row r="47" spans="1:17" ht="12.75">
      <c r="A47" s="1" t="s">
        <v>48</v>
      </c>
      <c r="B47" s="4" t="s">
        <v>17</v>
      </c>
      <c r="C47" s="18">
        <f>man!C41</f>
        <v>8667</v>
      </c>
      <c r="D47" s="5">
        <f t="shared" si="0"/>
        <v>11883</v>
      </c>
      <c r="E47" s="10">
        <f>man!E41</f>
        <v>1070</v>
      </c>
      <c r="F47" s="13">
        <f t="shared" si="1"/>
        <v>9.004460153159977</v>
      </c>
      <c r="G47" s="10">
        <f>man!F41</f>
        <v>3060</v>
      </c>
      <c r="H47" s="13">
        <f t="shared" si="2"/>
        <v>25.75107296137339</v>
      </c>
      <c r="I47" s="17">
        <f>man!G41</f>
        <v>3302</v>
      </c>
      <c r="J47" s="13">
        <f t="shared" si="3"/>
        <v>27.787595724985277</v>
      </c>
      <c r="K47" s="10">
        <f>man!H41</f>
        <v>2527</v>
      </c>
      <c r="L47" s="13">
        <f t="shared" si="4"/>
        <v>21.26567365143482</v>
      </c>
      <c r="M47" s="10">
        <f>man!I41</f>
        <v>1924</v>
      </c>
      <c r="N47" s="13">
        <f t="shared" si="5"/>
        <v>16.191197509046535</v>
      </c>
      <c r="Q47" s="19"/>
    </row>
    <row r="48" spans="1:17" ht="12.75">
      <c r="A48" s="1" t="s">
        <v>59</v>
      </c>
      <c r="B48" s="4" t="s">
        <v>80</v>
      </c>
      <c r="C48" s="18">
        <f>man!C42</f>
        <v>12215</v>
      </c>
      <c r="D48" s="5">
        <f t="shared" si="0"/>
        <v>17544</v>
      </c>
      <c r="E48" s="10">
        <f>man!E42</f>
        <v>1522</v>
      </c>
      <c r="F48" s="13">
        <f t="shared" si="1"/>
        <v>8.675330597355222</v>
      </c>
      <c r="G48" s="10">
        <f>man!F42</f>
        <v>4354</v>
      </c>
      <c r="H48" s="13">
        <f t="shared" si="2"/>
        <v>24.817601459188328</v>
      </c>
      <c r="I48" s="17">
        <f>man!G42</f>
        <v>4754</v>
      </c>
      <c r="J48" s="13">
        <f t="shared" si="3"/>
        <v>27.097583219334247</v>
      </c>
      <c r="K48" s="10">
        <f>man!H42</f>
        <v>3649</v>
      </c>
      <c r="L48" s="13">
        <f t="shared" si="4"/>
        <v>20.799133606931143</v>
      </c>
      <c r="M48" s="10">
        <f>man!I42</f>
        <v>3265</v>
      </c>
      <c r="N48" s="13">
        <f t="shared" si="5"/>
        <v>18.610351117191062</v>
      </c>
      <c r="Q48" s="19"/>
    </row>
    <row r="49" spans="1:17" ht="12.75">
      <c r="A49" s="1" t="s">
        <v>63</v>
      </c>
      <c r="B49" s="4" t="s">
        <v>31</v>
      </c>
      <c r="C49" s="18">
        <f>man!C43</f>
        <v>10996</v>
      </c>
      <c r="D49" s="5">
        <f t="shared" si="0"/>
        <v>14921</v>
      </c>
      <c r="E49" s="10">
        <f>man!E43</f>
        <v>1237</v>
      </c>
      <c r="F49" s="13">
        <f t="shared" si="1"/>
        <v>8.29032906641646</v>
      </c>
      <c r="G49" s="10">
        <f>man!F43</f>
        <v>3791</v>
      </c>
      <c r="H49" s="13">
        <f t="shared" si="2"/>
        <v>25.407144293277927</v>
      </c>
      <c r="I49" s="17">
        <f>man!G43</f>
        <v>4181</v>
      </c>
      <c r="J49" s="13">
        <f t="shared" si="3"/>
        <v>28.020910126667115</v>
      </c>
      <c r="K49" s="10">
        <f>man!H43</f>
        <v>3080</v>
      </c>
      <c r="L49" s="13">
        <f t="shared" si="4"/>
        <v>20.642048120099187</v>
      </c>
      <c r="M49" s="10">
        <f>man!I43</f>
        <v>2632</v>
      </c>
      <c r="N49" s="13">
        <f t="shared" si="5"/>
        <v>17.639568393539307</v>
      </c>
      <c r="Q49" s="19"/>
    </row>
    <row r="50" spans="2:14" s="3" customFormat="1" ht="12.75">
      <c r="B50" s="6" t="s">
        <v>91</v>
      </c>
      <c r="C50" s="7">
        <f>SUM(C8:C49)</f>
        <v>1011226</v>
      </c>
      <c r="D50" s="7">
        <f aca="true" t="shared" si="6" ref="D50:M50">SUM(D8:D49)</f>
        <v>1459160</v>
      </c>
      <c r="E50" s="8">
        <f t="shared" si="6"/>
        <v>118852</v>
      </c>
      <c r="F50" s="14">
        <f t="shared" si="1"/>
        <v>8.145234244359768</v>
      </c>
      <c r="G50" s="8">
        <f t="shared" si="6"/>
        <v>380473</v>
      </c>
      <c r="H50" s="14">
        <f t="shared" si="2"/>
        <v>26.074796458236243</v>
      </c>
      <c r="I50" s="8">
        <f t="shared" si="6"/>
        <v>423311</v>
      </c>
      <c r="J50" s="14">
        <f t="shared" si="3"/>
        <v>29.010595136928096</v>
      </c>
      <c r="K50" s="8">
        <f t="shared" si="6"/>
        <v>288584</v>
      </c>
      <c r="L50" s="14">
        <f t="shared" si="4"/>
        <v>19.777406178897447</v>
      </c>
      <c r="M50" s="8">
        <f t="shared" si="6"/>
        <v>247940</v>
      </c>
      <c r="N50" s="14">
        <f t="shared" si="5"/>
        <v>16.991967981578444</v>
      </c>
    </row>
    <row r="51" spans="2:14" ht="48.75" customHeight="1">
      <c r="B51" s="21" t="s">
        <v>97</v>
      </c>
      <c r="C51" s="21"/>
      <c r="D51" s="21"/>
      <c r="E51" s="21"/>
      <c r="F51" s="21"/>
      <c r="G51" s="21"/>
      <c r="H51" s="21"/>
      <c r="I51" s="21"/>
      <c r="J51" s="21"/>
      <c r="K51" s="21"/>
      <c r="L51" s="21"/>
      <c r="M51" s="21"/>
      <c r="N51" s="21"/>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15310</v>
      </c>
      <c r="D2" s="16">
        <v>23023</v>
      </c>
      <c r="E2" s="16">
        <v>1916</v>
      </c>
      <c r="F2" s="16">
        <v>5901</v>
      </c>
      <c r="G2" s="16">
        <v>6519</v>
      </c>
      <c r="H2" s="16">
        <v>4562</v>
      </c>
      <c r="I2" s="16">
        <v>4125</v>
      </c>
    </row>
    <row r="3" spans="1:9" ht="12.75">
      <c r="A3" s="16" t="s">
        <v>47</v>
      </c>
      <c r="B3" s="16" t="s">
        <v>11</v>
      </c>
      <c r="C3" s="16">
        <v>20934</v>
      </c>
      <c r="D3" s="16">
        <v>30866</v>
      </c>
      <c r="E3" s="16">
        <v>2574</v>
      </c>
      <c r="F3" s="16">
        <v>7571</v>
      </c>
      <c r="G3" s="16">
        <v>8847</v>
      </c>
      <c r="H3" s="16">
        <v>6244</v>
      </c>
      <c r="I3" s="16">
        <v>5630</v>
      </c>
    </row>
    <row r="4" spans="1:9" ht="12.75">
      <c r="A4" s="16" t="s">
        <v>58</v>
      </c>
      <c r="B4" s="16" t="s">
        <v>13</v>
      </c>
      <c r="C4" s="16">
        <v>28845</v>
      </c>
      <c r="D4" s="16">
        <v>41368</v>
      </c>
      <c r="E4" s="16">
        <v>3701</v>
      </c>
      <c r="F4" s="16">
        <v>10221</v>
      </c>
      <c r="G4" s="16">
        <v>11577</v>
      </c>
      <c r="H4" s="16">
        <v>8412</v>
      </c>
      <c r="I4" s="16">
        <v>7457</v>
      </c>
    </row>
    <row r="5" spans="1:9" ht="12.75">
      <c r="A5" s="16" t="s">
        <v>2</v>
      </c>
      <c r="B5" s="16" t="s">
        <v>62</v>
      </c>
      <c r="C5" s="16">
        <v>19693</v>
      </c>
      <c r="D5" s="16">
        <v>28837</v>
      </c>
      <c r="E5" s="16">
        <v>2347</v>
      </c>
      <c r="F5" s="16">
        <v>7121</v>
      </c>
      <c r="G5" s="16">
        <v>7905</v>
      </c>
      <c r="H5" s="16">
        <v>6215</v>
      </c>
      <c r="I5" s="16">
        <v>5249</v>
      </c>
    </row>
    <row r="6" spans="1:9" ht="12.75">
      <c r="A6" s="16" t="s">
        <v>1</v>
      </c>
      <c r="B6" s="16" t="s">
        <v>60</v>
      </c>
      <c r="C6" s="16">
        <v>33976</v>
      </c>
      <c r="D6" s="16">
        <v>49200</v>
      </c>
      <c r="E6" s="16">
        <v>4065</v>
      </c>
      <c r="F6" s="16">
        <v>12224</v>
      </c>
      <c r="G6" s="16">
        <v>14625</v>
      </c>
      <c r="H6" s="16">
        <v>9987</v>
      </c>
      <c r="I6" s="16">
        <v>8299</v>
      </c>
    </row>
    <row r="7" spans="1:9" ht="12.75">
      <c r="A7" s="16" t="s">
        <v>21</v>
      </c>
      <c r="B7" s="16" t="s">
        <v>70</v>
      </c>
      <c r="C7" s="16">
        <v>12653</v>
      </c>
      <c r="D7" s="16">
        <v>18808</v>
      </c>
      <c r="E7" s="16">
        <v>2086</v>
      </c>
      <c r="F7" s="16">
        <v>4988</v>
      </c>
      <c r="G7" s="16">
        <v>4920</v>
      </c>
      <c r="H7" s="16">
        <v>3512</v>
      </c>
      <c r="I7" s="16">
        <v>3302</v>
      </c>
    </row>
    <row r="8" spans="1:9" ht="12.75">
      <c r="A8" s="16" t="s">
        <v>18</v>
      </c>
      <c r="B8" s="16" t="s">
        <v>37</v>
      </c>
      <c r="C8" s="16">
        <v>8031</v>
      </c>
      <c r="D8" s="16">
        <v>11370</v>
      </c>
      <c r="E8" s="16">
        <v>981</v>
      </c>
      <c r="F8" s="16">
        <v>2752</v>
      </c>
      <c r="G8" s="16">
        <v>3203</v>
      </c>
      <c r="H8" s="16">
        <v>2346</v>
      </c>
      <c r="I8" s="16">
        <v>2088</v>
      </c>
    </row>
    <row r="9" spans="1:9" ht="12.75">
      <c r="A9" s="16" t="s">
        <v>22</v>
      </c>
      <c r="B9" s="16" t="s">
        <v>74</v>
      </c>
      <c r="C9" s="16">
        <v>33701</v>
      </c>
      <c r="D9" s="16">
        <v>48006</v>
      </c>
      <c r="E9" s="16">
        <v>3411</v>
      </c>
      <c r="F9" s="16">
        <v>12199</v>
      </c>
      <c r="G9" s="16">
        <v>14620</v>
      </c>
      <c r="H9" s="16">
        <v>9158</v>
      </c>
      <c r="I9" s="16">
        <v>8618</v>
      </c>
    </row>
    <row r="10" spans="1:9" ht="12.75">
      <c r="A10" s="16" t="s">
        <v>24</v>
      </c>
      <c r="B10" s="16" t="s">
        <v>71</v>
      </c>
      <c r="C10" s="16">
        <v>9865</v>
      </c>
      <c r="D10" s="16">
        <v>13846</v>
      </c>
      <c r="E10" s="16">
        <v>960</v>
      </c>
      <c r="F10" s="16">
        <v>3088</v>
      </c>
      <c r="G10" s="16">
        <v>3788</v>
      </c>
      <c r="H10" s="16">
        <v>3171</v>
      </c>
      <c r="I10" s="16">
        <v>2839</v>
      </c>
    </row>
    <row r="11" spans="1:9" ht="12.75">
      <c r="A11" s="16" t="s">
        <v>30</v>
      </c>
      <c r="B11" s="16" t="s">
        <v>45</v>
      </c>
      <c r="C11" s="16">
        <v>226376</v>
      </c>
      <c r="D11" s="16">
        <v>332745</v>
      </c>
      <c r="E11" s="16">
        <v>21530</v>
      </c>
      <c r="F11" s="16">
        <v>87518</v>
      </c>
      <c r="G11" s="16">
        <v>101622</v>
      </c>
      <c r="H11" s="16">
        <v>65460</v>
      </c>
      <c r="I11" s="16">
        <v>56615</v>
      </c>
    </row>
    <row r="12" spans="1:9" ht="12.75">
      <c r="A12" s="16" t="s">
        <v>77</v>
      </c>
      <c r="B12" s="16" t="s">
        <v>16</v>
      </c>
      <c r="C12" s="16">
        <v>16033</v>
      </c>
      <c r="D12" s="16">
        <v>21936</v>
      </c>
      <c r="E12" s="16">
        <v>1773</v>
      </c>
      <c r="F12" s="16">
        <v>5092</v>
      </c>
      <c r="G12" s="16">
        <v>6057</v>
      </c>
      <c r="H12" s="16">
        <v>4452</v>
      </c>
      <c r="I12" s="16">
        <v>4562</v>
      </c>
    </row>
    <row r="13" spans="1:9" ht="12.75">
      <c r="A13" s="16" t="s">
        <v>64</v>
      </c>
      <c r="B13" s="16" t="s">
        <v>12</v>
      </c>
      <c r="C13" s="16">
        <v>9330</v>
      </c>
      <c r="D13" s="16">
        <v>13636</v>
      </c>
      <c r="E13" s="16">
        <v>1049</v>
      </c>
      <c r="F13" s="16">
        <v>3253</v>
      </c>
      <c r="G13" s="16">
        <v>3683</v>
      </c>
      <c r="H13" s="16">
        <v>2941</v>
      </c>
      <c r="I13" s="16">
        <v>2710</v>
      </c>
    </row>
    <row r="14" spans="1:9" ht="12.75">
      <c r="A14" s="16" t="s">
        <v>38</v>
      </c>
      <c r="B14" s="16" t="s">
        <v>3</v>
      </c>
      <c r="C14" s="16">
        <v>8608</v>
      </c>
      <c r="D14" s="16">
        <v>11928</v>
      </c>
      <c r="E14" s="16">
        <v>1141</v>
      </c>
      <c r="F14" s="16">
        <v>2849</v>
      </c>
      <c r="G14" s="16">
        <v>3207</v>
      </c>
      <c r="H14" s="16">
        <v>2504</v>
      </c>
      <c r="I14" s="16">
        <v>2227</v>
      </c>
    </row>
    <row r="15" spans="1:9" ht="12.75">
      <c r="A15" s="16" t="s">
        <v>51</v>
      </c>
      <c r="B15" s="16" t="s">
        <v>43</v>
      </c>
      <c r="C15" s="16">
        <v>56550</v>
      </c>
      <c r="D15" s="16">
        <v>81467</v>
      </c>
      <c r="E15" s="16">
        <v>7123</v>
      </c>
      <c r="F15" s="16">
        <v>24303</v>
      </c>
      <c r="G15" s="16">
        <v>23555</v>
      </c>
      <c r="H15" s="16">
        <v>14864</v>
      </c>
      <c r="I15" s="16">
        <v>11622</v>
      </c>
    </row>
    <row r="16" spans="1:9" ht="12.75">
      <c r="A16" s="16" t="s">
        <v>23</v>
      </c>
      <c r="B16" s="16" t="s">
        <v>40</v>
      </c>
      <c r="C16" s="16">
        <v>40605</v>
      </c>
      <c r="D16" s="16">
        <v>58912</v>
      </c>
      <c r="E16" s="16">
        <v>4681</v>
      </c>
      <c r="F16" s="16">
        <v>15693</v>
      </c>
      <c r="G16" s="16">
        <v>16693</v>
      </c>
      <c r="H16" s="16">
        <v>11551</v>
      </c>
      <c r="I16" s="16">
        <v>10294</v>
      </c>
    </row>
    <row r="17" spans="1:9" ht="12.75">
      <c r="A17" s="16" t="s">
        <v>53</v>
      </c>
      <c r="B17" s="16" t="s">
        <v>4</v>
      </c>
      <c r="C17" s="16">
        <v>6094</v>
      </c>
      <c r="D17" s="16">
        <v>9617</v>
      </c>
      <c r="E17" s="16">
        <v>591</v>
      </c>
      <c r="F17" s="16">
        <v>2077</v>
      </c>
      <c r="G17" s="16">
        <v>2790</v>
      </c>
      <c r="H17" s="16">
        <v>2042</v>
      </c>
      <c r="I17" s="16">
        <v>2117</v>
      </c>
    </row>
    <row r="18" spans="1:9" ht="12.75">
      <c r="A18" s="16" t="s">
        <v>8</v>
      </c>
      <c r="B18" s="16" t="s">
        <v>36</v>
      </c>
      <c r="C18" s="16">
        <v>15156</v>
      </c>
      <c r="D18" s="16">
        <v>21230</v>
      </c>
      <c r="E18" s="16">
        <v>2068</v>
      </c>
      <c r="F18" s="16">
        <v>5702</v>
      </c>
      <c r="G18" s="16">
        <v>5847</v>
      </c>
      <c r="H18" s="16">
        <v>3935</v>
      </c>
      <c r="I18" s="16">
        <v>3678</v>
      </c>
    </row>
    <row r="19" spans="1:9" ht="12.75">
      <c r="A19" s="16" t="s">
        <v>69</v>
      </c>
      <c r="B19" s="16" t="s">
        <v>42</v>
      </c>
      <c r="C19" s="16">
        <v>27665</v>
      </c>
      <c r="D19" s="16">
        <v>38284</v>
      </c>
      <c r="E19" s="16">
        <v>3588</v>
      </c>
      <c r="F19" s="16">
        <v>10213</v>
      </c>
      <c r="G19" s="16">
        <v>10917</v>
      </c>
      <c r="H19" s="16">
        <v>7291</v>
      </c>
      <c r="I19" s="16">
        <v>6275</v>
      </c>
    </row>
    <row r="20" spans="1:9" ht="12.75">
      <c r="A20" s="16" t="s">
        <v>6</v>
      </c>
      <c r="B20" s="16" t="s">
        <v>57</v>
      </c>
      <c r="C20" s="16">
        <v>19777</v>
      </c>
      <c r="D20" s="16">
        <v>27411</v>
      </c>
      <c r="E20" s="16">
        <v>2495</v>
      </c>
      <c r="F20" s="16">
        <v>7181</v>
      </c>
      <c r="G20" s="16">
        <v>7875</v>
      </c>
      <c r="H20" s="16">
        <v>5433</v>
      </c>
      <c r="I20" s="16">
        <v>4427</v>
      </c>
    </row>
    <row r="21" spans="1:9" ht="12.75">
      <c r="A21" s="16" t="s">
        <v>10</v>
      </c>
      <c r="B21" s="16" t="s">
        <v>65</v>
      </c>
      <c r="C21" s="16">
        <v>9988</v>
      </c>
      <c r="D21" s="16">
        <v>13139</v>
      </c>
      <c r="E21" s="16">
        <v>1554</v>
      </c>
      <c r="F21" s="16">
        <v>3620</v>
      </c>
      <c r="G21" s="16">
        <v>3443</v>
      </c>
      <c r="H21" s="16">
        <v>2448</v>
      </c>
      <c r="I21" s="16">
        <v>2074</v>
      </c>
    </row>
    <row r="22" spans="1:9" ht="12.75">
      <c r="A22" s="16" t="s">
        <v>61</v>
      </c>
      <c r="B22" s="16" t="s">
        <v>25</v>
      </c>
      <c r="C22" s="16">
        <v>11481</v>
      </c>
      <c r="D22" s="16">
        <v>15840</v>
      </c>
      <c r="E22" s="16">
        <v>1739</v>
      </c>
      <c r="F22" s="16">
        <v>4365</v>
      </c>
      <c r="G22" s="16">
        <v>4170</v>
      </c>
      <c r="H22" s="16">
        <v>3069</v>
      </c>
      <c r="I22" s="16">
        <v>2497</v>
      </c>
    </row>
    <row r="23" spans="1:9" ht="12.75">
      <c r="A23" s="16" t="s">
        <v>27</v>
      </c>
      <c r="B23" s="16" t="s">
        <v>41</v>
      </c>
      <c r="C23" s="16">
        <v>10939</v>
      </c>
      <c r="D23" s="16">
        <v>17801</v>
      </c>
      <c r="E23" s="16">
        <v>976</v>
      </c>
      <c r="F23" s="16">
        <v>3762</v>
      </c>
      <c r="G23" s="16">
        <v>5474</v>
      </c>
      <c r="H23" s="16">
        <v>3879</v>
      </c>
      <c r="I23" s="16">
        <v>3710</v>
      </c>
    </row>
    <row r="24" spans="1:9" ht="12.75">
      <c r="A24" s="16" t="s">
        <v>46</v>
      </c>
      <c r="B24" s="16" t="s">
        <v>56</v>
      </c>
      <c r="C24" s="16">
        <v>16660</v>
      </c>
      <c r="D24" s="16">
        <v>23400</v>
      </c>
      <c r="E24" s="16">
        <v>2187</v>
      </c>
      <c r="F24" s="16">
        <v>5447</v>
      </c>
      <c r="G24" s="16">
        <v>6482</v>
      </c>
      <c r="H24" s="16">
        <v>5193</v>
      </c>
      <c r="I24" s="16">
        <v>4091</v>
      </c>
    </row>
    <row r="25" spans="1:9" ht="12.75">
      <c r="A25" s="16" t="s">
        <v>5</v>
      </c>
      <c r="B25" s="16" t="s">
        <v>33</v>
      </c>
      <c r="C25" s="16">
        <v>7242</v>
      </c>
      <c r="D25" s="16">
        <v>10345</v>
      </c>
      <c r="E25" s="16">
        <v>930</v>
      </c>
      <c r="F25" s="16">
        <v>2493</v>
      </c>
      <c r="G25" s="16">
        <v>2754</v>
      </c>
      <c r="H25" s="16">
        <v>2231</v>
      </c>
      <c r="I25" s="16">
        <v>1937</v>
      </c>
    </row>
    <row r="26" spans="1:9" ht="12.75">
      <c r="A26" s="16" t="s">
        <v>83</v>
      </c>
      <c r="B26" s="16" t="s">
        <v>44</v>
      </c>
      <c r="C26" s="16">
        <v>33231</v>
      </c>
      <c r="D26" s="16">
        <v>48227</v>
      </c>
      <c r="E26" s="16">
        <v>4376</v>
      </c>
      <c r="F26" s="16">
        <v>14099</v>
      </c>
      <c r="G26" s="16">
        <v>14383</v>
      </c>
      <c r="H26" s="16">
        <v>8350</v>
      </c>
      <c r="I26" s="16">
        <v>7019</v>
      </c>
    </row>
    <row r="27" spans="1:9" ht="12.75">
      <c r="A27" s="16" t="s">
        <v>67</v>
      </c>
      <c r="B27" s="16" t="s">
        <v>50</v>
      </c>
      <c r="C27" s="16">
        <v>47031</v>
      </c>
      <c r="D27" s="16">
        <v>67325</v>
      </c>
      <c r="E27" s="16">
        <v>5771</v>
      </c>
      <c r="F27" s="16">
        <v>20214</v>
      </c>
      <c r="G27" s="16">
        <v>21349</v>
      </c>
      <c r="H27" s="16">
        <v>11466</v>
      </c>
      <c r="I27" s="16">
        <v>8525</v>
      </c>
    </row>
    <row r="28" spans="1:9" ht="12.75">
      <c r="A28" s="16" t="s">
        <v>26</v>
      </c>
      <c r="B28" s="16" t="s">
        <v>34</v>
      </c>
      <c r="C28" s="16">
        <v>20441</v>
      </c>
      <c r="D28" s="16">
        <v>28765</v>
      </c>
      <c r="E28" s="16">
        <v>2802</v>
      </c>
      <c r="F28" s="16">
        <v>7588</v>
      </c>
      <c r="G28" s="16">
        <v>7968</v>
      </c>
      <c r="H28" s="16">
        <v>5670</v>
      </c>
      <c r="I28" s="16">
        <v>4737</v>
      </c>
    </row>
    <row r="29" spans="1:9" ht="12.75">
      <c r="A29" s="16" t="s">
        <v>20</v>
      </c>
      <c r="B29" s="16" t="s">
        <v>15</v>
      </c>
      <c r="C29" s="16">
        <v>7008</v>
      </c>
      <c r="D29" s="16">
        <v>9490</v>
      </c>
      <c r="E29" s="16">
        <v>954</v>
      </c>
      <c r="F29" s="16">
        <v>2307</v>
      </c>
      <c r="G29" s="16">
        <v>2559</v>
      </c>
      <c r="H29" s="16">
        <v>1922</v>
      </c>
      <c r="I29" s="16">
        <v>1748</v>
      </c>
    </row>
    <row r="30" spans="1:9" ht="12.75">
      <c r="A30" s="16" t="s">
        <v>82</v>
      </c>
      <c r="B30" s="16" t="s">
        <v>54</v>
      </c>
      <c r="C30" s="16">
        <v>22762</v>
      </c>
      <c r="D30" s="16">
        <v>33864</v>
      </c>
      <c r="E30" s="16">
        <v>2800</v>
      </c>
      <c r="F30" s="16">
        <v>8051</v>
      </c>
      <c r="G30" s="16">
        <v>9836</v>
      </c>
      <c r="H30" s="16">
        <v>7308</v>
      </c>
      <c r="I30" s="16">
        <v>5869</v>
      </c>
    </row>
    <row r="31" spans="1:9" ht="12.75">
      <c r="A31" s="16" t="s">
        <v>32</v>
      </c>
      <c r="B31" s="16" t="s">
        <v>52</v>
      </c>
      <c r="C31" s="16">
        <v>14685</v>
      </c>
      <c r="D31" s="16">
        <v>21249</v>
      </c>
      <c r="E31" s="16">
        <v>1808</v>
      </c>
      <c r="F31" s="16">
        <v>5128</v>
      </c>
      <c r="G31" s="16">
        <v>5841</v>
      </c>
      <c r="H31" s="16">
        <v>4559</v>
      </c>
      <c r="I31" s="16">
        <v>3913</v>
      </c>
    </row>
    <row r="32" spans="1:9" ht="12.75">
      <c r="A32" s="16" t="s">
        <v>0</v>
      </c>
      <c r="B32" s="16" t="s">
        <v>55</v>
      </c>
      <c r="C32" s="16">
        <v>11975</v>
      </c>
      <c r="D32" s="16">
        <v>16497</v>
      </c>
      <c r="E32" s="16">
        <v>1634</v>
      </c>
      <c r="F32" s="16">
        <v>4133</v>
      </c>
      <c r="G32" s="16">
        <v>4236</v>
      </c>
      <c r="H32" s="16">
        <v>3336</v>
      </c>
      <c r="I32" s="16">
        <v>3158</v>
      </c>
    </row>
    <row r="33" spans="1:9" ht="12.75">
      <c r="A33" s="16" t="s">
        <v>72</v>
      </c>
      <c r="B33" s="16" t="s">
        <v>28</v>
      </c>
      <c r="C33" s="16">
        <v>30853</v>
      </c>
      <c r="D33" s="16">
        <v>44616</v>
      </c>
      <c r="E33" s="16">
        <v>3408</v>
      </c>
      <c r="F33" s="16">
        <v>10679</v>
      </c>
      <c r="G33" s="16">
        <v>12810</v>
      </c>
      <c r="H33" s="16">
        <v>9750</v>
      </c>
      <c r="I33" s="16">
        <v>7969</v>
      </c>
    </row>
    <row r="34" spans="1:9" ht="12.75">
      <c r="A34" s="16" t="s">
        <v>49</v>
      </c>
      <c r="B34" s="16" t="s">
        <v>79</v>
      </c>
      <c r="C34" s="16">
        <v>13148</v>
      </c>
      <c r="D34" s="16">
        <v>18924</v>
      </c>
      <c r="E34" s="16">
        <v>1690</v>
      </c>
      <c r="F34" s="16">
        <v>4643</v>
      </c>
      <c r="G34" s="16">
        <v>5440</v>
      </c>
      <c r="H34" s="16">
        <v>3879</v>
      </c>
      <c r="I34" s="16">
        <v>3272</v>
      </c>
    </row>
    <row r="35" spans="1:9" ht="12.75">
      <c r="A35" s="16" t="s">
        <v>76</v>
      </c>
      <c r="B35" s="16" t="s">
        <v>84</v>
      </c>
      <c r="C35" s="16">
        <v>8571</v>
      </c>
      <c r="D35" s="16">
        <v>12214</v>
      </c>
      <c r="E35" s="16">
        <v>1379</v>
      </c>
      <c r="F35" s="16">
        <v>3350</v>
      </c>
      <c r="G35" s="16">
        <v>3263</v>
      </c>
      <c r="H35" s="16">
        <v>2408</v>
      </c>
      <c r="I35" s="16">
        <v>1814</v>
      </c>
    </row>
    <row r="36" spans="1:9" ht="12.75">
      <c r="A36" s="16" t="s">
        <v>9</v>
      </c>
      <c r="B36" s="16" t="s">
        <v>35</v>
      </c>
      <c r="C36" s="16">
        <v>19262</v>
      </c>
      <c r="D36" s="16">
        <v>27850</v>
      </c>
      <c r="E36" s="16">
        <v>2368</v>
      </c>
      <c r="F36" s="16">
        <v>7436</v>
      </c>
      <c r="G36" s="16">
        <v>8312</v>
      </c>
      <c r="H36" s="16">
        <v>5350</v>
      </c>
      <c r="I36" s="16">
        <v>4384</v>
      </c>
    </row>
    <row r="37" spans="1:9" ht="12.75">
      <c r="A37" s="16" t="s">
        <v>73</v>
      </c>
      <c r="B37" s="16" t="s">
        <v>78</v>
      </c>
      <c r="C37" s="16">
        <v>20280</v>
      </c>
      <c r="D37" s="16">
        <v>29159</v>
      </c>
      <c r="E37" s="16">
        <v>2955</v>
      </c>
      <c r="F37" s="16">
        <v>7833</v>
      </c>
      <c r="G37" s="16">
        <v>7997</v>
      </c>
      <c r="H37" s="16">
        <v>5733</v>
      </c>
      <c r="I37" s="16">
        <v>4641</v>
      </c>
    </row>
    <row r="38" spans="1:9" ht="12.75">
      <c r="A38" s="16" t="s">
        <v>29</v>
      </c>
      <c r="B38" s="16" t="s">
        <v>75</v>
      </c>
      <c r="C38" s="16">
        <v>10378</v>
      </c>
      <c r="D38" s="16">
        <v>14940</v>
      </c>
      <c r="E38" s="16">
        <v>1265</v>
      </c>
      <c r="F38" s="16">
        <v>3431</v>
      </c>
      <c r="G38" s="16">
        <v>4037</v>
      </c>
      <c r="H38" s="16">
        <v>3043</v>
      </c>
      <c r="I38" s="16">
        <v>3164</v>
      </c>
    </row>
    <row r="39" spans="1:9" ht="12.75">
      <c r="A39" s="16" t="s">
        <v>68</v>
      </c>
      <c r="B39" s="16" t="s">
        <v>14</v>
      </c>
      <c r="C39" s="16">
        <v>46413</v>
      </c>
      <c r="D39" s="16">
        <v>67633</v>
      </c>
      <c r="E39" s="16">
        <v>5531</v>
      </c>
      <c r="F39" s="16">
        <v>18134</v>
      </c>
      <c r="G39" s="16">
        <v>19608</v>
      </c>
      <c r="H39" s="16">
        <v>13203</v>
      </c>
      <c r="I39" s="16">
        <v>11157</v>
      </c>
    </row>
    <row r="40" spans="1:9" ht="12.75">
      <c r="A40" s="16" t="s">
        <v>19</v>
      </c>
      <c r="B40" s="16" t="s">
        <v>81</v>
      </c>
      <c r="C40" s="16">
        <v>7798</v>
      </c>
      <c r="D40" s="16">
        <v>11044</v>
      </c>
      <c r="E40" s="16">
        <v>816</v>
      </c>
      <c r="F40" s="16">
        <v>2609</v>
      </c>
      <c r="G40" s="16">
        <v>2862</v>
      </c>
      <c r="H40" s="16">
        <v>2451</v>
      </c>
      <c r="I40" s="16">
        <v>2306</v>
      </c>
    </row>
    <row r="41" spans="1:9" ht="12.75">
      <c r="A41" s="16" t="s">
        <v>48</v>
      </c>
      <c r="B41" s="16" t="s">
        <v>17</v>
      </c>
      <c r="C41" s="16">
        <v>8667</v>
      </c>
      <c r="D41" s="16">
        <v>11883</v>
      </c>
      <c r="E41" s="16">
        <v>1070</v>
      </c>
      <c r="F41" s="16">
        <v>3060</v>
      </c>
      <c r="G41" s="16">
        <v>3302</v>
      </c>
      <c r="H41" s="16">
        <v>2527</v>
      </c>
      <c r="I41" s="16">
        <v>1924</v>
      </c>
    </row>
    <row r="42" spans="1:9" ht="12.75">
      <c r="A42" s="16" t="s">
        <v>59</v>
      </c>
      <c r="B42" s="16" t="s">
        <v>80</v>
      </c>
      <c r="C42" s="16">
        <v>12215</v>
      </c>
      <c r="D42" s="16">
        <v>17544</v>
      </c>
      <c r="E42" s="16">
        <v>1522</v>
      </c>
      <c r="F42" s="16">
        <v>4354</v>
      </c>
      <c r="G42" s="16">
        <v>4754</v>
      </c>
      <c r="H42" s="16">
        <v>3649</v>
      </c>
      <c r="I42" s="16">
        <v>3265</v>
      </c>
    </row>
    <row r="43" spans="1:9" ht="12.75">
      <c r="A43" s="16" t="s">
        <v>63</v>
      </c>
      <c r="B43" s="16" t="s">
        <v>31</v>
      </c>
      <c r="C43" s="16">
        <v>10996</v>
      </c>
      <c r="D43" s="16">
        <v>14921</v>
      </c>
      <c r="E43" s="16">
        <v>1237</v>
      </c>
      <c r="F43" s="16">
        <v>3791</v>
      </c>
      <c r="G43" s="16">
        <v>4181</v>
      </c>
      <c r="H43" s="16">
        <v>3080</v>
      </c>
      <c r="I43" s="16">
        <v>2632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2020-08-04T11:18:37Z</dcterms:modified>
  <cp:category/>
  <cp:version/>
  <cp:contentType/>
  <cp:contentStatus/>
</cp:coreProperties>
</file>