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<sst xmlns="http://schemas.openxmlformats.org/spreadsheetml/2006/main" count="201" uniqueCount="108">
  <si>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</si>
  <si>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</si>
  <si>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</si>
  <si>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</si>
  <si>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</si>
  <si>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</si>
  <si>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</si>
  <si>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</si>
  <si>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</si>
  <si>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</si>
  <si>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</si>
  <si>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</si>
  <si>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</si>
  <si>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</si>
  <si>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</si>
  <si>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</si>
  <si>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</si>
  <si>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</si>
  <si>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</si>
  <si>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</si>
  <si>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</si>
  <si>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</si>
  <si>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</si>
  <si>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</si>
  <si>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</si>
  <si>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</si>
  <si>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</si>
  <si>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</si>
  <si>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</si>
  <si>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</si>
  <si>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</si>
  <si>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</si>
  <si>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</si>
  <si>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</si>
  <si>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</si>
  <si>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</si>
  <si>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</si>
  <si>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</si>
  <si>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</si>
  <si>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</si>
  <si>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</si>
  <si>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</si>
  <si>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</si>
  <si>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</si>
  <si>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</si>
  <si>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</si>
  <si>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</si>
  <si>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</si>
  <si>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</si>
  <si>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</si>
  <si>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</si>
  <si>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</si>
  <si>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</si>
  <si>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</si>
  <si>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</si>
  <si>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</si>
  <si>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</si>
  <si>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</si>
  <si>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</si>
  <si>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</si>
  <si>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</si>
  <si>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</si>
  <si>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</si>
  <si>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</si>
  <si>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</si>
  <si>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</si>
  <si>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</si>
  <si>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</si>
  <si>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</si>
  <si>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</si>
  <si>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</si>
  <si>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</si>
  <si>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</si>
  <si>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</si>
  <si>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</si>
  <si>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</si>
  <si>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</si>
  <si>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</si>
  <si>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</si>
  <si>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</si>
  <si>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</si>
  <si>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</si>
  <si>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</si>
  <si>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</si>
  <si>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</si>
  <si>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</si>
  <si>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</si>
  <si>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</si>
  <si>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</si>
  <si>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</si>
  <si>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</si>
  <si>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</si>
  <si>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</si>
  <si>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</si>
  <si>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</si>
  <si>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</si>
  <si>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</si>
  <si>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</si>
  <si>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</si>
  <si>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</si>
  <si>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</si>
  <si>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</si>
  <si>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</si>
  <si>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</si>
  <si>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</si>
  <si>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</si>
  <si>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</si>
  <si>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31.07.2020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</si>
</sst>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11771</v>
      </c>
      <c r="D7" s="9">
        <f>E7+G7+I7+K7+M7</f>
        <v>12770</v>
      </c>
      <c r="E7" s="9">
        <f>man!E2</f>
        <v>1550</v>
      </c>
      <c r="F7" s="10">
        <f>E7/D7*100</f>
        <v>12.137823022709474</v>
      </c>
      <c r="G7" s="9">
        <f>man!F2</f>
        <v>3147</v>
      </c>
      <c r="H7" s="10">
        <f>G7/D7*100</f>
        <v>24.643696162881753</v>
      </c>
      <c r="I7" s="9">
        <f>man!G2</f>
        <v>3738</v>
      </c>
      <c r="J7" s="10">
        <f>I7/D7*100</f>
        <v>29.27173061863743</v>
      </c>
      <c r="K7" s="9">
        <f>man!H2</f>
        <v>2438</v>
      </c>
      <c r="L7" s="10">
        <f>K7/D7*100</f>
        <v>19.09162098668755</v>
      </c>
      <c r="M7" s="9">
        <f>man!I2</f>
        <v>1897</v>
      </c>
      <c r="N7" s="10">
        <f>M7/D7*100</f>
        <v>14.85512920908379</v>
      </c>
      <c r="P7" s="16"/>
      <c r="Q7" s="15"/>
      <c r="R7" s="15"/>
    </row>
    <row r="8" spans="1:18" ht="12.75">
      <c r="A8" s="1" t="s">
        <v>47</v>
      </c>
      <c r="B8" s="3" t="s">
        <v>11</v>
      </c>
      <c r="C8" s="9">
        <f>man!C3</f>
        <v>11006</v>
      </c>
      <c r="D8" s="9">
        <f aca="true" t="shared" si="0" ref="D8:D48">E8+G8+I8+K8+M8</f>
        <v>12111</v>
      </c>
      <c r="E8" s="9">
        <f>man!E3</f>
        <v>1349</v>
      </c>
      <c r="F8" s="10">
        <f aca="true" t="shared" si="1" ref="F8:F48">E8/D8*100</f>
        <v>11.138634299397241</v>
      </c>
      <c r="G8" s="9">
        <f>man!F3</f>
        <v>2865</v>
      </c>
      <c r="H8" s="10">
        <f aca="true" t="shared" si="2" ref="H8:H48">G8/D8*100</f>
        <v>23.65618033192965</v>
      </c>
      <c r="I8" s="9">
        <f>man!G3</f>
        <v>3446</v>
      </c>
      <c r="J8" s="10">
        <f aca="true" t="shared" si="3" ref="J8:J48">I8/D8*100</f>
        <v>28.453472050202294</v>
      </c>
      <c r="K8" s="9">
        <f>man!H3</f>
        <v>2431</v>
      </c>
      <c r="L8" s="10">
        <f aca="true" t="shared" si="4" ref="L8:L48">K8/D8*100</f>
        <v>20.072661217075385</v>
      </c>
      <c r="M8" s="9">
        <f>man!I3</f>
        <v>2020</v>
      </c>
      <c r="N8" s="10">
        <f aca="true" t="shared" si="5" ref="N8:N48">M8/D8*100</f>
        <v>16.679052101395424</v>
      </c>
      <c r="P8" s="16"/>
      <c r="Q8" s="15"/>
      <c r="R8" s="15"/>
    </row>
    <row r="9" spans="1:18" ht="12.75">
      <c r="A9" s="1" t="s">
        <v>58</v>
      </c>
      <c r="B9" s="3" t="s">
        <v>13</v>
      </c>
      <c r="C9" s="9">
        <f>man!C4</f>
        <v>9864</v>
      </c>
      <c r="D9" s="9">
        <f t="shared" si="0"/>
        <v>10975</v>
      </c>
      <c r="E9" s="9">
        <f>man!E4</f>
        <v>918</v>
      </c>
      <c r="F9" s="10">
        <f t="shared" si="1"/>
        <v>8.364464692482915</v>
      </c>
      <c r="G9" s="9">
        <f>man!F4</f>
        <v>2473</v>
      </c>
      <c r="H9" s="10">
        <f t="shared" si="2"/>
        <v>22.533029612756263</v>
      </c>
      <c r="I9" s="9">
        <f>man!G4</f>
        <v>3354</v>
      </c>
      <c r="J9" s="10">
        <f t="shared" si="3"/>
        <v>30.560364464692487</v>
      </c>
      <c r="K9" s="9">
        <f>man!H4</f>
        <v>2386</v>
      </c>
      <c r="L9" s="10">
        <f t="shared" si="4"/>
        <v>21.740318906605925</v>
      </c>
      <c r="M9" s="9">
        <f>man!I4</f>
        <v>1844</v>
      </c>
      <c r="N9" s="10">
        <f t="shared" si="5"/>
        <v>16.801822323462414</v>
      </c>
      <c r="P9" s="16"/>
      <c r="Q9" s="15"/>
      <c r="R9" s="15"/>
    </row>
    <row r="10" spans="1:18" ht="12.75">
      <c r="A10" s="1" t="s">
        <v>2</v>
      </c>
      <c r="B10" s="3" t="s">
        <v>62</v>
      </c>
      <c r="C10" s="9">
        <f>man!C5</f>
        <v>9571</v>
      </c>
      <c r="D10" s="9">
        <f t="shared" si="0"/>
        <v>10686</v>
      </c>
      <c r="E10" s="9">
        <f>man!E5</f>
        <v>908</v>
      </c>
      <c r="F10" s="10">
        <f t="shared" si="1"/>
        <v>8.497099008047913</v>
      </c>
      <c r="G10" s="9">
        <f>man!F5</f>
        <v>2511</v>
      </c>
      <c r="H10" s="10">
        <f t="shared" si="2"/>
        <v>23.498034811903427</v>
      </c>
      <c r="I10" s="9">
        <f>man!G5</f>
        <v>2999</v>
      </c>
      <c r="J10" s="10">
        <f t="shared" si="3"/>
        <v>28.064757626801423</v>
      </c>
      <c r="K10" s="9">
        <f>man!H5</f>
        <v>2332</v>
      </c>
      <c r="L10" s="10">
        <f t="shared" si="4"/>
        <v>21.82294591053715</v>
      </c>
      <c r="M10" s="9">
        <f>man!I5</f>
        <v>1936</v>
      </c>
      <c r="N10" s="10">
        <f t="shared" si="5"/>
        <v>18.11716264271009</v>
      </c>
      <c r="P10" s="16"/>
      <c r="Q10" s="15"/>
      <c r="R10" s="15"/>
    </row>
    <row r="11" spans="1:18" ht="12.75">
      <c r="A11" s="1" t="s">
        <v>1</v>
      </c>
      <c r="B11" s="3" t="s">
        <v>60</v>
      </c>
      <c r="C11" s="9">
        <f>man!C6</f>
        <v>17409</v>
      </c>
      <c r="D11" s="9">
        <f t="shared" si="0"/>
        <v>19217</v>
      </c>
      <c r="E11" s="9">
        <f>man!E6</f>
        <v>2534</v>
      </c>
      <c r="F11" s="10">
        <f t="shared" si="1"/>
        <v>13.186241348805744</v>
      </c>
      <c r="G11" s="9">
        <f>man!F6</f>
        <v>5247</v>
      </c>
      <c r="H11" s="10">
        <f t="shared" si="2"/>
        <v>27.303949627933598</v>
      </c>
      <c r="I11" s="9">
        <f>man!G6</f>
        <v>5695</v>
      </c>
      <c r="J11" s="10">
        <f t="shared" si="3"/>
        <v>29.635218816672737</v>
      </c>
      <c r="K11" s="9">
        <f>man!H6</f>
        <v>3325</v>
      </c>
      <c r="L11" s="10">
        <f t="shared" si="4"/>
        <v>17.302388510173284</v>
      </c>
      <c r="M11" s="9">
        <f>man!I6</f>
        <v>2416</v>
      </c>
      <c r="N11" s="10">
        <f t="shared" si="5"/>
        <v>12.572201696414634</v>
      </c>
      <c r="P11" s="16"/>
      <c r="Q11" s="15"/>
      <c r="R11" s="15"/>
    </row>
    <row r="12" spans="1:18" ht="12.75">
      <c r="A12" s="1" t="s">
        <v>21</v>
      </c>
      <c r="B12" s="3" t="s">
        <v>70</v>
      </c>
      <c r="C12" s="9">
        <f>man!C7</f>
        <v>8248</v>
      </c>
      <c r="D12" s="9">
        <f t="shared" si="0"/>
        <v>9566</v>
      </c>
      <c r="E12" s="9">
        <f>man!E7</f>
        <v>1179</v>
      </c>
      <c r="F12" s="10">
        <f t="shared" si="1"/>
        <v>12.32490068994355</v>
      </c>
      <c r="G12" s="9">
        <f>man!F7</f>
        <v>2181</v>
      </c>
      <c r="H12" s="10">
        <f t="shared" si="2"/>
        <v>22.799498222872675</v>
      </c>
      <c r="I12" s="9">
        <f>man!G7</f>
        <v>2565</v>
      </c>
      <c r="J12" s="10">
        <f t="shared" si="3"/>
        <v>26.81371524148024</v>
      </c>
      <c r="K12" s="9">
        <f>man!H7</f>
        <v>1871</v>
      </c>
      <c r="L12" s="10">
        <f t="shared" si="4"/>
        <v>19.558854275559273</v>
      </c>
      <c r="M12" s="9">
        <f>man!I7</f>
        <v>1770</v>
      </c>
      <c r="N12" s="10">
        <f t="shared" si="5"/>
        <v>18.50303157014426</v>
      </c>
      <c r="P12" s="16"/>
      <c r="Q12" s="15"/>
      <c r="R12" s="15"/>
    </row>
    <row r="13" spans="1:18" ht="12.75">
      <c r="A13" s="1" t="s">
        <v>18</v>
      </c>
      <c r="B13" s="3" t="s">
        <v>37</v>
      </c>
      <c r="C13" s="9">
        <f>man!C8</f>
        <v>7655</v>
      </c>
      <c r="D13" s="9">
        <f t="shared" si="0"/>
        <v>8102</v>
      </c>
      <c r="E13" s="9">
        <f>man!E8</f>
        <v>817</v>
      </c>
      <c r="F13" s="10">
        <f t="shared" si="1"/>
        <v>10.08392989385337</v>
      </c>
      <c r="G13" s="9">
        <f>man!F8</f>
        <v>1793</v>
      </c>
      <c r="H13" s="10">
        <f t="shared" si="2"/>
        <v>22.130338188101703</v>
      </c>
      <c r="I13" s="9">
        <f>man!G8</f>
        <v>2572</v>
      </c>
      <c r="J13" s="10">
        <f t="shared" si="3"/>
        <v>31.745248086892126</v>
      </c>
      <c r="K13" s="9">
        <f>man!H8</f>
        <v>1737</v>
      </c>
      <c r="L13" s="10">
        <f t="shared" si="4"/>
        <v>21.439150826956308</v>
      </c>
      <c r="M13" s="9">
        <f>man!I8</f>
        <v>1183</v>
      </c>
      <c r="N13" s="10">
        <f t="shared" si="5"/>
        <v>14.601333004196496</v>
      </c>
      <c r="P13" s="16"/>
      <c r="Q13" s="15"/>
      <c r="R13" s="15"/>
    </row>
    <row r="14" spans="1:18" ht="12.75">
      <c r="A14" s="1" t="s">
        <v>22</v>
      </c>
      <c r="B14" s="3" t="s">
        <v>74</v>
      </c>
      <c r="C14" s="9">
        <f>man!C9</f>
        <v>9832</v>
      </c>
      <c r="D14" s="9">
        <f t="shared" si="0"/>
        <v>10075</v>
      </c>
      <c r="E14" s="9">
        <f>man!E9</f>
        <v>963</v>
      </c>
      <c r="F14" s="10">
        <f t="shared" si="1"/>
        <v>9.558312655086848</v>
      </c>
      <c r="G14" s="9">
        <f>man!F9</f>
        <v>2741</v>
      </c>
      <c r="H14" s="10">
        <f t="shared" si="2"/>
        <v>27.205955334987593</v>
      </c>
      <c r="I14" s="9">
        <f>man!G9</f>
        <v>2856</v>
      </c>
      <c r="J14" s="10">
        <f t="shared" si="3"/>
        <v>28.34739454094293</v>
      </c>
      <c r="K14" s="9">
        <f>man!H9</f>
        <v>1864</v>
      </c>
      <c r="L14" s="10">
        <f t="shared" si="4"/>
        <v>18.501240694789082</v>
      </c>
      <c r="M14" s="9">
        <f>man!I9</f>
        <v>1651</v>
      </c>
      <c r="N14" s="10">
        <f t="shared" si="5"/>
        <v>16.387096774193548</v>
      </c>
      <c r="P14" s="16"/>
      <c r="Q14" s="15"/>
      <c r="R14" s="15"/>
    </row>
    <row r="15" spans="1:18" ht="12.75">
      <c r="A15" s="1" t="s">
        <v>24</v>
      </c>
      <c r="B15" s="3" t="s">
        <v>71</v>
      </c>
      <c r="C15" s="9">
        <f>man!C10</f>
        <v>5898</v>
      </c>
      <c r="D15" s="9">
        <f t="shared" si="0"/>
        <v>6210</v>
      </c>
      <c r="E15" s="9">
        <f>man!E10</f>
        <v>503</v>
      </c>
      <c r="F15" s="10">
        <f t="shared" si="1"/>
        <v>8.099838969404187</v>
      </c>
      <c r="G15" s="9">
        <f>man!F10</f>
        <v>1299</v>
      </c>
      <c r="H15" s="10">
        <f t="shared" si="2"/>
        <v>20.917874396135268</v>
      </c>
      <c r="I15" s="9">
        <f>man!G10</f>
        <v>1903</v>
      </c>
      <c r="J15" s="10">
        <f t="shared" si="3"/>
        <v>30.64412238325282</v>
      </c>
      <c r="K15" s="9">
        <f>man!H10</f>
        <v>1380</v>
      </c>
      <c r="L15" s="10">
        <f t="shared" si="4"/>
        <v>22.22222222222222</v>
      </c>
      <c r="M15" s="9">
        <f>man!I10</f>
        <v>1125</v>
      </c>
      <c r="N15" s="10">
        <f t="shared" si="5"/>
        <v>18.115942028985508</v>
      </c>
      <c r="P15" s="16"/>
      <c r="Q15" s="15"/>
      <c r="R15" s="15"/>
    </row>
    <row r="16" spans="1:18" ht="12.75">
      <c r="A16" s="1" t="s">
        <v>30</v>
      </c>
      <c r="B16" s="3" t="s">
        <v>45</v>
      </c>
      <c r="C16" s="9">
        <f>man!C11</f>
        <v>27116</v>
      </c>
      <c r="D16" s="9">
        <f t="shared" si="0"/>
        <v>28003</v>
      </c>
      <c r="E16" s="9">
        <f>man!E11</f>
        <v>1794</v>
      </c>
      <c r="F16" s="10">
        <f t="shared" si="1"/>
        <v>6.4064564510945265</v>
      </c>
      <c r="G16" s="9">
        <f>man!F11</f>
        <v>7729</v>
      </c>
      <c r="H16" s="10">
        <f t="shared" si="2"/>
        <v>27.60061421990501</v>
      </c>
      <c r="I16" s="9">
        <f>man!G11</f>
        <v>7937</v>
      </c>
      <c r="J16" s="10">
        <f t="shared" si="3"/>
        <v>28.343391779452205</v>
      </c>
      <c r="K16" s="9">
        <f>man!H11</f>
        <v>5606</v>
      </c>
      <c r="L16" s="10">
        <f t="shared" si="4"/>
        <v>20.019283648180554</v>
      </c>
      <c r="M16" s="9">
        <f>man!I11</f>
        <v>4937</v>
      </c>
      <c r="N16" s="10">
        <f t="shared" si="5"/>
        <v>17.63025390136771</v>
      </c>
      <c r="P16" s="16"/>
      <c r="Q16" s="15"/>
      <c r="R16" s="15"/>
    </row>
    <row r="17" spans="1:18" ht="12.75">
      <c r="A17" s="1" t="s">
        <v>77</v>
      </c>
      <c r="B17" s="3" t="s">
        <v>16</v>
      </c>
      <c r="C17" s="9">
        <f>man!C12</f>
        <v>7045</v>
      </c>
      <c r="D17" s="9">
        <f t="shared" si="0"/>
        <v>7416</v>
      </c>
      <c r="E17" s="9">
        <f>man!E12</f>
        <v>742</v>
      </c>
      <c r="F17" s="10">
        <f t="shared" si="1"/>
        <v>10.005393743257821</v>
      </c>
      <c r="G17" s="9">
        <f>man!F12</f>
        <v>1708</v>
      </c>
      <c r="H17" s="10">
        <f t="shared" si="2"/>
        <v>23.031283710895362</v>
      </c>
      <c r="I17" s="9">
        <f>man!G12</f>
        <v>2186</v>
      </c>
      <c r="J17" s="10">
        <f t="shared" si="3"/>
        <v>29.47680690399137</v>
      </c>
      <c r="K17" s="9">
        <f>man!H12</f>
        <v>1497</v>
      </c>
      <c r="L17" s="10">
        <f t="shared" si="4"/>
        <v>20.186084142394822</v>
      </c>
      <c r="M17" s="9">
        <f>man!I12</f>
        <v>1283</v>
      </c>
      <c r="N17" s="10">
        <f t="shared" si="5"/>
        <v>17.300431499460625</v>
      </c>
      <c r="P17" s="16"/>
      <c r="Q17" s="15"/>
      <c r="R17" s="15"/>
    </row>
    <row r="18" spans="1:18" ht="12.75">
      <c r="A18" s="1" t="s">
        <v>64</v>
      </c>
      <c r="B18" s="3" t="s">
        <v>12</v>
      </c>
      <c r="C18" s="9">
        <f>man!C13</f>
        <v>5355</v>
      </c>
      <c r="D18" s="9">
        <f t="shared" si="0"/>
        <v>5927</v>
      </c>
      <c r="E18" s="9">
        <f>man!E13</f>
        <v>606</v>
      </c>
      <c r="F18" s="10">
        <f t="shared" si="1"/>
        <v>10.22439682807491</v>
      </c>
      <c r="G18" s="9">
        <f>man!F13</f>
        <v>1432</v>
      </c>
      <c r="H18" s="10">
        <f t="shared" si="2"/>
        <v>24.160620887464145</v>
      </c>
      <c r="I18" s="9">
        <f>man!G13</f>
        <v>1570</v>
      </c>
      <c r="J18" s="10">
        <f t="shared" si="3"/>
        <v>26.48894887801586</v>
      </c>
      <c r="K18" s="9">
        <f>man!H13</f>
        <v>1192</v>
      </c>
      <c r="L18" s="10">
        <f t="shared" si="4"/>
        <v>20.111354816939432</v>
      </c>
      <c r="M18" s="9">
        <f>man!I13</f>
        <v>1127</v>
      </c>
      <c r="N18" s="10">
        <f t="shared" si="5"/>
        <v>19.01467858950565</v>
      </c>
      <c r="P18" s="16"/>
      <c r="Q18" s="15"/>
      <c r="R18" s="15"/>
    </row>
    <row r="19" spans="1:18" ht="12.75">
      <c r="A19" s="1" t="s">
        <v>38</v>
      </c>
      <c r="B19" s="3" t="s">
        <v>3</v>
      </c>
      <c r="C19" s="9">
        <f>man!C14</f>
        <v>4822</v>
      </c>
      <c r="D19" s="9">
        <f t="shared" si="0"/>
        <v>5113</v>
      </c>
      <c r="E19" s="9">
        <f>man!E14</f>
        <v>550</v>
      </c>
      <c r="F19" s="10">
        <f t="shared" si="1"/>
        <v>10.756894191277137</v>
      </c>
      <c r="G19" s="9">
        <f>man!F14</f>
        <v>1293</v>
      </c>
      <c r="H19" s="10">
        <f t="shared" si="2"/>
        <v>25.288480344220616</v>
      </c>
      <c r="I19" s="9">
        <f>man!G14</f>
        <v>1418</v>
      </c>
      <c r="J19" s="10">
        <f t="shared" si="3"/>
        <v>27.733229024056328</v>
      </c>
      <c r="K19" s="9">
        <f>man!H14</f>
        <v>1044</v>
      </c>
      <c r="L19" s="10">
        <f t="shared" si="4"/>
        <v>20.418540973987874</v>
      </c>
      <c r="M19" s="9">
        <f>man!I14</f>
        <v>808</v>
      </c>
      <c r="N19" s="10">
        <f t="shared" si="5"/>
        <v>15.802855466458048</v>
      </c>
      <c r="P19" s="16"/>
      <c r="Q19" s="15"/>
      <c r="R19" s="15"/>
    </row>
    <row r="20" spans="1:18" ht="12.75">
      <c r="A20" s="1" t="s">
        <v>51</v>
      </c>
      <c r="B20" s="3" t="s">
        <v>43</v>
      </c>
      <c r="C20" s="9">
        <f>man!C15</f>
        <v>18050</v>
      </c>
      <c r="D20" s="9">
        <f t="shared" si="0"/>
        <v>18705</v>
      </c>
      <c r="E20" s="9">
        <f>man!E15</f>
        <v>2331</v>
      </c>
      <c r="F20" s="10">
        <f t="shared" si="1"/>
        <v>12.461908580593423</v>
      </c>
      <c r="G20" s="9">
        <f>man!F15</f>
        <v>5162</v>
      </c>
      <c r="H20" s="10">
        <f t="shared" si="2"/>
        <v>27.596899224806204</v>
      </c>
      <c r="I20" s="9">
        <f>man!G15</f>
        <v>5079</v>
      </c>
      <c r="J20" s="10">
        <f t="shared" si="3"/>
        <v>27.153167602245386</v>
      </c>
      <c r="K20" s="9">
        <f>man!H15</f>
        <v>3326</v>
      </c>
      <c r="L20" s="10">
        <f t="shared" si="4"/>
        <v>17.781341887195936</v>
      </c>
      <c r="M20" s="9">
        <f>man!I15</f>
        <v>2807</v>
      </c>
      <c r="N20" s="10">
        <f t="shared" si="5"/>
        <v>15.006682705159049</v>
      </c>
      <c r="P20" s="16"/>
      <c r="Q20" s="15"/>
      <c r="R20" s="15"/>
    </row>
    <row r="21" spans="1:18" ht="12.75">
      <c r="A21" s="1" t="s">
        <v>23</v>
      </c>
      <c r="B21" s="3" t="s">
        <v>40</v>
      </c>
      <c r="C21" s="9">
        <f>man!C16</f>
        <v>11022</v>
      </c>
      <c r="D21" s="9">
        <f t="shared" si="0"/>
        <v>11672</v>
      </c>
      <c r="E21" s="9">
        <f>man!E16</f>
        <v>996</v>
      </c>
      <c r="F21" s="10">
        <f t="shared" si="1"/>
        <v>8.533241946538725</v>
      </c>
      <c r="G21" s="9">
        <f>man!F16</f>
        <v>2729</v>
      </c>
      <c r="H21" s="10">
        <f t="shared" si="2"/>
        <v>23.380740233036327</v>
      </c>
      <c r="I21" s="9">
        <f>man!G16</f>
        <v>3132</v>
      </c>
      <c r="J21" s="10">
        <f t="shared" si="3"/>
        <v>26.833447566826596</v>
      </c>
      <c r="K21" s="9">
        <f>man!H16</f>
        <v>2402</v>
      </c>
      <c r="L21" s="10">
        <f t="shared" si="4"/>
        <v>20.579163810829336</v>
      </c>
      <c r="M21" s="9">
        <f>man!I16</f>
        <v>2413</v>
      </c>
      <c r="N21" s="10">
        <f t="shared" si="5"/>
        <v>20.67340644276902</v>
      </c>
      <c r="P21" s="16"/>
      <c r="Q21" s="15"/>
      <c r="R21" s="15"/>
    </row>
    <row r="22" spans="1:18" ht="12.75">
      <c r="A22" s="1" t="s">
        <v>53</v>
      </c>
      <c r="B22" s="3" t="s">
        <v>4</v>
      </c>
      <c r="C22" s="9">
        <f>man!C17</f>
        <v>4931</v>
      </c>
      <c r="D22" s="9">
        <f t="shared" si="0"/>
        <v>5229</v>
      </c>
      <c r="E22" s="9">
        <f>man!E17</f>
        <v>579</v>
      </c>
      <c r="F22" s="10">
        <f t="shared" si="1"/>
        <v>11.072862880091796</v>
      </c>
      <c r="G22" s="9">
        <f>man!F17</f>
        <v>1391</v>
      </c>
      <c r="H22" s="10">
        <f t="shared" si="2"/>
        <v>26.601644673933833</v>
      </c>
      <c r="I22" s="9">
        <f>man!G17</f>
        <v>1604</v>
      </c>
      <c r="J22" s="10">
        <f t="shared" si="3"/>
        <v>30.675081277490918</v>
      </c>
      <c r="K22" s="9">
        <f>man!H17</f>
        <v>981</v>
      </c>
      <c r="L22" s="10">
        <f t="shared" si="4"/>
        <v>18.76075731497418</v>
      </c>
      <c r="M22" s="9">
        <f>man!I17</f>
        <v>674</v>
      </c>
      <c r="N22" s="10">
        <f t="shared" si="5"/>
        <v>12.889653853509275</v>
      </c>
      <c r="P22" s="16"/>
      <c r="Q22" s="15"/>
      <c r="R22" s="15"/>
    </row>
    <row r="23" spans="1:18" ht="12.75">
      <c r="A23" s="1" t="s">
        <v>8</v>
      </c>
      <c r="B23" s="3" t="s">
        <v>36</v>
      </c>
      <c r="C23" s="9">
        <f>man!C18</f>
        <v>12470</v>
      </c>
      <c r="D23" s="9">
        <f t="shared" si="0"/>
        <v>14918</v>
      </c>
      <c r="E23" s="9">
        <f>man!E18</f>
        <v>1927</v>
      </c>
      <c r="F23" s="10">
        <f t="shared" si="1"/>
        <v>12.91728113688162</v>
      </c>
      <c r="G23" s="9">
        <f>man!F18</f>
        <v>3523</v>
      </c>
      <c r="H23" s="10">
        <f t="shared" si="2"/>
        <v>23.615766188497116</v>
      </c>
      <c r="I23" s="9">
        <f>man!G18</f>
        <v>3933</v>
      </c>
      <c r="J23" s="10">
        <f t="shared" si="3"/>
        <v>26.364123877195333</v>
      </c>
      <c r="K23" s="9">
        <f>man!H18</f>
        <v>2884</v>
      </c>
      <c r="L23" s="10">
        <f t="shared" si="4"/>
        <v>19.33235018098941</v>
      </c>
      <c r="M23" s="9">
        <f>man!I18</f>
        <v>2651</v>
      </c>
      <c r="N23" s="10">
        <f t="shared" si="5"/>
        <v>17.77047861643652</v>
      </c>
      <c r="P23" s="16"/>
      <c r="Q23" s="15"/>
      <c r="R23" s="15"/>
    </row>
    <row r="24" spans="1:18" ht="12.75">
      <c r="A24" s="1" t="s">
        <v>69</v>
      </c>
      <c r="B24" s="3" t="s">
        <v>42</v>
      </c>
      <c r="C24" s="9">
        <f>man!C19</f>
        <v>12760</v>
      </c>
      <c r="D24" s="9">
        <f t="shared" si="0"/>
        <v>14172</v>
      </c>
      <c r="E24" s="9">
        <f>man!E19</f>
        <v>1673</v>
      </c>
      <c r="F24" s="10">
        <f t="shared" si="1"/>
        <v>11.804967541631386</v>
      </c>
      <c r="G24" s="9">
        <f>man!F19</f>
        <v>3468</v>
      </c>
      <c r="H24" s="10">
        <f t="shared" si="2"/>
        <v>24.47078746824725</v>
      </c>
      <c r="I24" s="9">
        <f>man!G19</f>
        <v>3969</v>
      </c>
      <c r="J24" s="10">
        <f t="shared" si="3"/>
        <v>28.005927180355634</v>
      </c>
      <c r="K24" s="9">
        <f>man!H19</f>
        <v>2827</v>
      </c>
      <c r="L24" s="10">
        <f t="shared" si="4"/>
        <v>19.94778436353373</v>
      </c>
      <c r="M24" s="9">
        <f>man!I19</f>
        <v>2235</v>
      </c>
      <c r="N24" s="10">
        <f t="shared" si="5"/>
        <v>15.770533446232008</v>
      </c>
      <c r="P24" s="16"/>
      <c r="Q24" s="15"/>
      <c r="R24" s="15"/>
    </row>
    <row r="25" spans="1:18" ht="12.75">
      <c r="A25" s="1" t="s">
        <v>6</v>
      </c>
      <c r="B25" s="3" t="s">
        <v>57</v>
      </c>
      <c r="C25" s="9">
        <f>man!C20</f>
        <v>7293</v>
      </c>
      <c r="D25" s="9">
        <f t="shared" si="0"/>
        <v>8394</v>
      </c>
      <c r="E25" s="9">
        <f>man!E20</f>
        <v>764</v>
      </c>
      <c r="F25" s="10">
        <f t="shared" si="1"/>
        <v>9.101739337622112</v>
      </c>
      <c r="G25" s="9">
        <f>man!F20</f>
        <v>1948</v>
      </c>
      <c r="H25" s="10">
        <f t="shared" si="2"/>
        <v>23.207052656659517</v>
      </c>
      <c r="I25" s="9">
        <f>man!G20</f>
        <v>2410</v>
      </c>
      <c r="J25" s="10">
        <f t="shared" si="3"/>
        <v>28.710984036216345</v>
      </c>
      <c r="K25" s="9">
        <f>man!H20</f>
        <v>1800</v>
      </c>
      <c r="L25" s="10">
        <f t="shared" si="4"/>
        <v>21.44388849177984</v>
      </c>
      <c r="M25" s="9">
        <f>man!I20</f>
        <v>1472</v>
      </c>
      <c r="N25" s="10">
        <f t="shared" si="5"/>
        <v>17.536335477722183</v>
      </c>
      <c r="P25" s="16"/>
      <c r="Q25" s="15"/>
      <c r="R25" s="15"/>
    </row>
    <row r="26" spans="1:18" ht="12.75">
      <c r="A26" s="1" t="s">
        <v>10</v>
      </c>
      <c r="B26" s="3" t="s">
        <v>65</v>
      </c>
      <c r="C26" s="9">
        <f>man!C21</f>
        <v>3170</v>
      </c>
      <c r="D26" s="9">
        <f t="shared" si="0"/>
        <v>3371</v>
      </c>
      <c r="E26" s="9">
        <f>man!E21</f>
        <v>502</v>
      </c>
      <c r="F26" s="10">
        <f t="shared" si="1"/>
        <v>14.891723524176804</v>
      </c>
      <c r="G26" s="9">
        <f>man!F21</f>
        <v>865</v>
      </c>
      <c r="H26" s="10">
        <f t="shared" si="2"/>
        <v>25.660041530703054</v>
      </c>
      <c r="I26" s="9">
        <f>man!G21</f>
        <v>873</v>
      </c>
      <c r="J26" s="10">
        <f t="shared" si="3"/>
        <v>25.897359833877186</v>
      </c>
      <c r="K26" s="9">
        <f>man!H21</f>
        <v>597</v>
      </c>
      <c r="L26" s="10">
        <f t="shared" si="4"/>
        <v>17.709878374369623</v>
      </c>
      <c r="M26" s="9">
        <f>man!I21</f>
        <v>534</v>
      </c>
      <c r="N26" s="10">
        <f t="shared" si="5"/>
        <v>15.84099673687333</v>
      </c>
      <c r="P26" s="16"/>
      <c r="Q26" s="15"/>
      <c r="R26" s="15"/>
    </row>
    <row r="27" spans="1:18" ht="12.75">
      <c r="A27" s="1" t="s">
        <v>61</v>
      </c>
      <c r="B27" s="3" t="s">
        <v>25</v>
      </c>
      <c r="C27" s="9">
        <f>man!C22</f>
        <v>5428</v>
      </c>
      <c r="D27" s="9">
        <f t="shared" si="0"/>
        <v>5671</v>
      </c>
      <c r="E27" s="9">
        <f>man!E22</f>
        <v>550</v>
      </c>
      <c r="F27" s="10">
        <f t="shared" si="1"/>
        <v>9.69846587903368</v>
      </c>
      <c r="G27" s="9">
        <f>man!F22</f>
        <v>1512</v>
      </c>
      <c r="H27" s="10">
        <f t="shared" si="2"/>
        <v>26.661964380179864</v>
      </c>
      <c r="I27" s="9">
        <f>man!G22</f>
        <v>1647</v>
      </c>
      <c r="J27" s="10">
        <f t="shared" si="3"/>
        <v>29.042496914124495</v>
      </c>
      <c r="K27" s="9">
        <f>man!H22</f>
        <v>1140</v>
      </c>
      <c r="L27" s="10">
        <f t="shared" si="4"/>
        <v>20.10227473108799</v>
      </c>
      <c r="M27" s="9">
        <f>man!I22</f>
        <v>822</v>
      </c>
      <c r="N27" s="10">
        <f t="shared" si="5"/>
        <v>14.494798095573975</v>
      </c>
      <c r="P27" s="16"/>
      <c r="Q27" s="15"/>
      <c r="R27" s="15"/>
    </row>
    <row r="28" spans="1:18" ht="12.75">
      <c r="A28" s="1" t="s">
        <v>27</v>
      </c>
      <c r="B28" s="3" t="s">
        <v>41</v>
      </c>
      <c r="C28" s="9">
        <f>man!C23</f>
        <v>8854</v>
      </c>
      <c r="D28" s="9">
        <f t="shared" si="0"/>
        <v>10428</v>
      </c>
      <c r="E28" s="9">
        <f>man!E23</f>
        <v>979</v>
      </c>
      <c r="F28" s="10">
        <f t="shared" si="1"/>
        <v>9.388185654008439</v>
      </c>
      <c r="G28" s="9">
        <f>man!F23</f>
        <v>2515</v>
      </c>
      <c r="H28" s="10">
        <f t="shared" si="2"/>
        <v>24.117759877253548</v>
      </c>
      <c r="I28" s="9">
        <f>man!G23</f>
        <v>3317</v>
      </c>
      <c r="J28" s="10">
        <f t="shared" si="3"/>
        <v>31.808592251630223</v>
      </c>
      <c r="K28" s="9">
        <f>man!H23</f>
        <v>2090</v>
      </c>
      <c r="L28" s="10">
        <f t="shared" si="4"/>
        <v>20.042194092827003</v>
      </c>
      <c r="M28" s="9">
        <f>man!I23</f>
        <v>1527</v>
      </c>
      <c r="N28" s="10">
        <f t="shared" si="5"/>
        <v>14.643268124280784</v>
      </c>
      <c r="P28" s="16"/>
      <c r="Q28" s="15"/>
      <c r="R28" s="15"/>
    </row>
    <row r="29" spans="1:18" ht="12.75">
      <c r="A29" s="1" t="s">
        <v>46</v>
      </c>
      <c r="B29" s="3" t="s">
        <v>56</v>
      </c>
      <c r="C29" s="9">
        <f>man!C24</f>
        <v>8364</v>
      </c>
      <c r="D29" s="9">
        <f t="shared" si="0"/>
        <v>9058</v>
      </c>
      <c r="E29" s="9">
        <f>man!E24</f>
        <v>736</v>
      </c>
      <c r="F29" s="10">
        <f t="shared" si="1"/>
        <v>8.125413998675205</v>
      </c>
      <c r="G29" s="9">
        <f>man!F24</f>
        <v>1979</v>
      </c>
      <c r="H29" s="10">
        <f t="shared" si="2"/>
        <v>21.848090086111725</v>
      </c>
      <c r="I29" s="9">
        <f>man!G24</f>
        <v>2482</v>
      </c>
      <c r="J29" s="10">
        <f t="shared" si="3"/>
        <v>27.401192316184584</v>
      </c>
      <c r="K29" s="9">
        <f>man!H24</f>
        <v>2029</v>
      </c>
      <c r="L29" s="10">
        <f t="shared" si="4"/>
        <v>22.400088319717376</v>
      </c>
      <c r="M29" s="9">
        <f>man!I24</f>
        <v>1832</v>
      </c>
      <c r="N29" s="10">
        <f t="shared" si="5"/>
        <v>20.225215279311108</v>
      </c>
      <c r="P29" s="16"/>
      <c r="Q29" s="15"/>
      <c r="R29" s="15"/>
    </row>
    <row r="30" spans="1:18" ht="12.75">
      <c r="A30" s="1" t="s">
        <v>5</v>
      </c>
      <c r="B30" s="3" t="s">
        <v>33</v>
      </c>
      <c r="C30" s="9">
        <f>man!C25</f>
        <v>4355</v>
      </c>
      <c r="D30" s="9">
        <f t="shared" si="0"/>
        <v>4733</v>
      </c>
      <c r="E30" s="9">
        <f>man!E25</f>
        <v>417</v>
      </c>
      <c r="F30" s="10">
        <f t="shared" si="1"/>
        <v>8.810479611240227</v>
      </c>
      <c r="G30" s="9">
        <f>man!F25</f>
        <v>1069</v>
      </c>
      <c r="H30" s="10">
        <f t="shared" si="2"/>
        <v>22.586097612507924</v>
      </c>
      <c r="I30" s="9">
        <f>man!G25</f>
        <v>1440</v>
      </c>
      <c r="J30" s="10">
        <f t="shared" si="3"/>
        <v>30.424677794210858</v>
      </c>
      <c r="K30" s="9">
        <f>man!H25</f>
        <v>1033</v>
      </c>
      <c r="L30" s="10">
        <f t="shared" si="4"/>
        <v>21.825480667652652</v>
      </c>
      <c r="M30" s="9">
        <f>man!I25</f>
        <v>774</v>
      </c>
      <c r="N30" s="10">
        <f t="shared" si="5"/>
        <v>16.353264314388337</v>
      </c>
      <c r="P30" s="16"/>
      <c r="Q30" s="15"/>
      <c r="R30" s="15"/>
    </row>
    <row r="31" spans="1:18" ht="12.75">
      <c r="A31" s="1" t="s">
        <v>83</v>
      </c>
      <c r="B31" s="3" t="s">
        <v>44</v>
      </c>
      <c r="C31" s="9">
        <f>man!C26</f>
        <v>14442</v>
      </c>
      <c r="D31" s="9">
        <f t="shared" si="0"/>
        <v>15992</v>
      </c>
      <c r="E31" s="9">
        <f>man!E26</f>
        <v>1561</v>
      </c>
      <c r="F31" s="10">
        <f t="shared" si="1"/>
        <v>9.761130565282642</v>
      </c>
      <c r="G31" s="9">
        <f>man!F26</f>
        <v>4322</v>
      </c>
      <c r="H31" s="10">
        <f t="shared" si="2"/>
        <v>27.026013006503252</v>
      </c>
      <c r="I31" s="9">
        <f>man!G26</f>
        <v>4634</v>
      </c>
      <c r="J31" s="10">
        <f t="shared" si="3"/>
        <v>28.976988494247124</v>
      </c>
      <c r="K31" s="9">
        <f>man!H26</f>
        <v>3108</v>
      </c>
      <c r="L31" s="10">
        <f t="shared" si="4"/>
        <v>19.43471735867934</v>
      </c>
      <c r="M31" s="9">
        <f>man!I26</f>
        <v>2367</v>
      </c>
      <c r="N31" s="10">
        <f t="shared" si="5"/>
        <v>14.801150575287645</v>
      </c>
      <c r="P31" s="16"/>
      <c r="Q31" s="15"/>
      <c r="R31" s="15"/>
    </row>
    <row r="32" spans="1:18" ht="12.75">
      <c r="A32" s="1" t="s">
        <v>67</v>
      </c>
      <c r="B32" s="3" t="s">
        <v>50</v>
      </c>
      <c r="C32" s="9">
        <f>man!C27</f>
        <v>5643</v>
      </c>
      <c r="D32" s="9">
        <f t="shared" si="0"/>
        <v>5865</v>
      </c>
      <c r="E32" s="9">
        <f>man!E27</f>
        <v>503</v>
      </c>
      <c r="F32" s="10">
        <f t="shared" si="1"/>
        <v>8.576300085251493</v>
      </c>
      <c r="G32" s="9">
        <f>man!F27</f>
        <v>1753</v>
      </c>
      <c r="H32" s="10">
        <f t="shared" si="2"/>
        <v>29.889173060528556</v>
      </c>
      <c r="I32" s="9">
        <f>man!G27</f>
        <v>1933</v>
      </c>
      <c r="J32" s="10">
        <f t="shared" si="3"/>
        <v>32.95822676896846</v>
      </c>
      <c r="K32" s="9">
        <f>man!H27</f>
        <v>1033</v>
      </c>
      <c r="L32" s="10">
        <f t="shared" si="4"/>
        <v>17.612958226768967</v>
      </c>
      <c r="M32" s="9">
        <f>man!I27</f>
        <v>643</v>
      </c>
      <c r="N32" s="10">
        <f t="shared" si="5"/>
        <v>10.963341858482524</v>
      </c>
      <c r="P32" s="16"/>
      <c r="Q32" s="15"/>
      <c r="R32" s="15"/>
    </row>
    <row r="33" spans="1:18" ht="12.75">
      <c r="A33" s="1" t="s">
        <v>26</v>
      </c>
      <c r="B33" s="3" t="s">
        <v>34</v>
      </c>
      <c r="C33" s="9">
        <f>man!C28</f>
        <v>12016</v>
      </c>
      <c r="D33" s="9">
        <f t="shared" si="0"/>
        <v>13787</v>
      </c>
      <c r="E33" s="9">
        <f>man!E28</f>
        <v>1467</v>
      </c>
      <c r="F33" s="10">
        <f t="shared" si="1"/>
        <v>10.640458402843258</v>
      </c>
      <c r="G33" s="9">
        <f>man!F28</f>
        <v>3312</v>
      </c>
      <c r="H33" s="10">
        <f t="shared" si="2"/>
        <v>24.0226300137811</v>
      </c>
      <c r="I33" s="9">
        <f>man!G28</f>
        <v>3926</v>
      </c>
      <c r="J33" s="10">
        <f t="shared" si="3"/>
        <v>28.476100674548487</v>
      </c>
      <c r="K33" s="9">
        <f>man!H28</f>
        <v>2741</v>
      </c>
      <c r="L33" s="10">
        <f t="shared" si="4"/>
        <v>19.88104736345833</v>
      </c>
      <c r="M33" s="9">
        <f>man!I28</f>
        <v>2341</v>
      </c>
      <c r="N33" s="10">
        <f t="shared" si="5"/>
        <v>16.979763545368826</v>
      </c>
      <c r="P33" s="16"/>
      <c r="Q33" s="15"/>
      <c r="R33" s="15"/>
    </row>
    <row r="34" spans="1:18" ht="12.75">
      <c r="A34" s="1" t="s">
        <v>20</v>
      </c>
      <c r="B34" s="3" t="s">
        <v>15</v>
      </c>
      <c r="C34" s="9">
        <f>man!C29</f>
        <v>5968</v>
      </c>
      <c r="D34" s="9">
        <f t="shared" si="0"/>
        <v>6264</v>
      </c>
      <c r="E34" s="9">
        <f>man!E29</f>
        <v>706</v>
      </c>
      <c r="F34" s="10">
        <f t="shared" si="1"/>
        <v>11.270753512132822</v>
      </c>
      <c r="G34" s="9">
        <f>man!F29</f>
        <v>1592</v>
      </c>
      <c r="H34" s="10">
        <f t="shared" si="2"/>
        <v>25.41507024265645</v>
      </c>
      <c r="I34" s="9">
        <f>man!G29</f>
        <v>1838</v>
      </c>
      <c r="J34" s="10">
        <f t="shared" si="3"/>
        <v>29.34227330779055</v>
      </c>
      <c r="K34" s="9">
        <f>man!H29</f>
        <v>1175</v>
      </c>
      <c r="L34" s="10">
        <f t="shared" si="4"/>
        <v>18.757982120051086</v>
      </c>
      <c r="M34" s="9">
        <f>man!I29</f>
        <v>953</v>
      </c>
      <c r="N34" s="10">
        <f t="shared" si="5"/>
        <v>15.213920817369091</v>
      </c>
      <c r="P34" s="16"/>
      <c r="Q34" s="15"/>
      <c r="R34" s="15"/>
    </row>
    <row r="35" spans="1:18" ht="12.75">
      <c r="A35" s="1" t="s">
        <v>82</v>
      </c>
      <c r="B35" s="3" t="s">
        <v>54</v>
      </c>
      <c r="C35" s="9">
        <f>man!C30</f>
        <v>11413</v>
      </c>
      <c r="D35" s="9">
        <f t="shared" si="0"/>
        <v>12205</v>
      </c>
      <c r="E35" s="9">
        <f>man!E30</f>
        <v>1325</v>
      </c>
      <c r="F35" s="10">
        <f t="shared" si="1"/>
        <v>10.856206472757068</v>
      </c>
      <c r="G35" s="9">
        <f>man!F30</f>
        <v>2929</v>
      </c>
      <c r="H35" s="10">
        <f t="shared" si="2"/>
        <v>23.998361327324865</v>
      </c>
      <c r="I35" s="9">
        <f>man!G30</f>
        <v>3546</v>
      </c>
      <c r="J35" s="10">
        <f t="shared" si="3"/>
        <v>29.05366653011061</v>
      </c>
      <c r="K35" s="9">
        <f>man!H30</f>
        <v>2547</v>
      </c>
      <c r="L35" s="10">
        <f t="shared" si="4"/>
        <v>20.868496517820564</v>
      </c>
      <c r="M35" s="9">
        <f>man!I30</f>
        <v>1858</v>
      </c>
      <c r="N35" s="10">
        <f t="shared" si="5"/>
        <v>15.22326915198689</v>
      </c>
      <c r="P35" s="16"/>
      <c r="Q35" s="15"/>
      <c r="R35" s="15"/>
    </row>
    <row r="36" spans="1:18" ht="12.75">
      <c r="A36" s="1" t="s">
        <v>32</v>
      </c>
      <c r="B36" s="3" t="s">
        <v>52</v>
      </c>
      <c r="C36" s="9">
        <f>man!C31</f>
        <v>8182</v>
      </c>
      <c r="D36" s="9">
        <f t="shared" si="0"/>
        <v>9016</v>
      </c>
      <c r="E36" s="9">
        <f>man!E31</f>
        <v>826</v>
      </c>
      <c r="F36" s="10">
        <f t="shared" si="1"/>
        <v>9.161490683229815</v>
      </c>
      <c r="G36" s="9">
        <f>man!F31</f>
        <v>1859</v>
      </c>
      <c r="H36" s="10">
        <f t="shared" si="2"/>
        <v>20.61889973380657</v>
      </c>
      <c r="I36" s="9">
        <f>man!G31</f>
        <v>2529</v>
      </c>
      <c r="J36" s="10">
        <f t="shared" si="3"/>
        <v>28.050133096716944</v>
      </c>
      <c r="K36" s="9">
        <f>man!H31</f>
        <v>2154</v>
      </c>
      <c r="L36" s="10">
        <f t="shared" si="4"/>
        <v>23.890860692102926</v>
      </c>
      <c r="M36" s="9">
        <f>man!I31</f>
        <v>1648</v>
      </c>
      <c r="N36" s="10">
        <f t="shared" si="5"/>
        <v>18.278615794143743</v>
      </c>
      <c r="P36" s="16"/>
      <c r="Q36" s="15"/>
      <c r="R36" s="15"/>
    </row>
    <row r="37" spans="1:18" ht="12.75">
      <c r="A37" s="1" t="s">
        <v>0</v>
      </c>
      <c r="B37" s="3" t="s">
        <v>55</v>
      </c>
      <c r="C37" s="9">
        <f>man!C32</f>
        <v>7651</v>
      </c>
      <c r="D37" s="9">
        <f t="shared" si="0"/>
        <v>8213</v>
      </c>
      <c r="E37" s="9">
        <f>man!E32</f>
        <v>977</v>
      </c>
      <c r="F37" s="10">
        <f t="shared" si="1"/>
        <v>11.895774990868135</v>
      </c>
      <c r="G37" s="9">
        <f>man!F32</f>
        <v>2016</v>
      </c>
      <c r="H37" s="10">
        <f t="shared" si="2"/>
        <v>24.546450748812855</v>
      </c>
      <c r="I37" s="9">
        <f>man!G32</f>
        <v>2428</v>
      </c>
      <c r="J37" s="10">
        <f t="shared" si="3"/>
        <v>29.56288810422501</v>
      </c>
      <c r="K37" s="9">
        <f>man!H32</f>
        <v>1642</v>
      </c>
      <c r="L37" s="10">
        <f t="shared" si="4"/>
        <v>19.99269450870571</v>
      </c>
      <c r="M37" s="9">
        <f>man!I32</f>
        <v>1150</v>
      </c>
      <c r="N37" s="10">
        <f t="shared" si="5"/>
        <v>14.002191647388287</v>
      </c>
      <c r="P37" s="16"/>
      <c r="Q37" s="15"/>
      <c r="R37" s="15"/>
    </row>
    <row r="38" spans="1:18" ht="12.75">
      <c r="A38" s="1" t="s">
        <v>72</v>
      </c>
      <c r="B38" s="3" t="s">
        <v>28</v>
      </c>
      <c r="C38" s="9">
        <f>man!C33</f>
        <v>11667</v>
      </c>
      <c r="D38" s="9">
        <f t="shared" si="0"/>
        <v>12643</v>
      </c>
      <c r="E38" s="9">
        <f>man!E33</f>
        <v>1204</v>
      </c>
      <c r="F38" s="10">
        <f t="shared" si="1"/>
        <v>9.523056236652694</v>
      </c>
      <c r="G38" s="9">
        <f>man!F33</f>
        <v>3074</v>
      </c>
      <c r="H38" s="10">
        <f t="shared" si="2"/>
        <v>24.313849561021907</v>
      </c>
      <c r="I38" s="9">
        <f>man!G33</f>
        <v>3489</v>
      </c>
      <c r="J38" s="10">
        <f t="shared" si="3"/>
        <v>27.596298346911336</v>
      </c>
      <c r="K38" s="9">
        <f>man!H33</f>
        <v>2670</v>
      </c>
      <c r="L38" s="10">
        <f t="shared" si="4"/>
        <v>21.11840544174642</v>
      </c>
      <c r="M38" s="9">
        <f>man!I33</f>
        <v>2206</v>
      </c>
      <c r="N38" s="10">
        <f t="shared" si="5"/>
        <v>17.448390413667642</v>
      </c>
      <c r="P38" s="16"/>
      <c r="Q38" s="15"/>
      <c r="R38" s="15"/>
    </row>
    <row r="39" spans="1:18" ht="12.75">
      <c r="A39" s="1" t="s">
        <v>49</v>
      </c>
      <c r="B39" s="3" t="s">
        <v>79</v>
      </c>
      <c r="C39" s="9">
        <f>man!C34</f>
        <v>7136</v>
      </c>
      <c r="D39" s="9">
        <f t="shared" si="0"/>
        <v>7926</v>
      </c>
      <c r="E39" s="9">
        <f>man!E34</f>
        <v>800</v>
      </c>
      <c r="F39" s="10">
        <f t="shared" si="1"/>
        <v>10.093363613424174</v>
      </c>
      <c r="G39" s="9">
        <f>man!F34</f>
        <v>1923</v>
      </c>
      <c r="H39" s="10">
        <f t="shared" si="2"/>
        <v>24.26192278576836</v>
      </c>
      <c r="I39" s="9">
        <f>man!G34</f>
        <v>2419</v>
      </c>
      <c r="J39" s="10">
        <f t="shared" si="3"/>
        <v>30.519808226091342</v>
      </c>
      <c r="K39" s="9">
        <f>man!H34</f>
        <v>1557</v>
      </c>
      <c r="L39" s="10">
        <f t="shared" si="4"/>
        <v>19.644208932626796</v>
      </c>
      <c r="M39" s="9">
        <f>man!I34</f>
        <v>1227</v>
      </c>
      <c r="N39" s="10">
        <f t="shared" si="5"/>
        <v>15.480696442089325</v>
      </c>
      <c r="P39" s="16"/>
      <c r="Q39" s="15"/>
      <c r="R39" s="15"/>
    </row>
    <row r="40" spans="1:18" ht="12.75">
      <c r="A40" s="1" t="s">
        <v>76</v>
      </c>
      <c r="B40" s="3" t="s">
        <v>84</v>
      </c>
      <c r="C40" s="9">
        <f>man!C35</f>
        <v>6979</v>
      </c>
      <c r="D40" s="9">
        <f t="shared" si="0"/>
        <v>8142</v>
      </c>
      <c r="E40" s="9">
        <f>man!E35</f>
        <v>1236</v>
      </c>
      <c r="F40" s="10">
        <f t="shared" si="1"/>
        <v>15.18054532056006</v>
      </c>
      <c r="G40" s="9">
        <f>man!F35</f>
        <v>2138</v>
      </c>
      <c r="H40" s="10">
        <f t="shared" si="2"/>
        <v>26.25890444608204</v>
      </c>
      <c r="I40" s="9">
        <f>man!G35</f>
        <v>2204</v>
      </c>
      <c r="J40" s="10">
        <f t="shared" si="3"/>
        <v>27.06951608941292</v>
      </c>
      <c r="K40" s="9">
        <f>man!H35</f>
        <v>1521</v>
      </c>
      <c r="L40" s="10">
        <f t="shared" si="4"/>
        <v>18.680913780397937</v>
      </c>
      <c r="M40" s="9">
        <f>man!I35</f>
        <v>1043</v>
      </c>
      <c r="N40" s="10">
        <f t="shared" si="5"/>
        <v>12.810120363547039</v>
      </c>
      <c r="P40" s="16"/>
      <c r="Q40" s="15"/>
      <c r="R40" s="15"/>
    </row>
    <row r="41" spans="1:18" ht="12.75">
      <c r="A41" s="1" t="s">
        <v>9</v>
      </c>
      <c r="B41" s="3" t="s">
        <v>35</v>
      </c>
      <c r="C41" s="9">
        <f>man!C36</f>
        <v>8753</v>
      </c>
      <c r="D41" s="9">
        <f t="shared" si="0"/>
        <v>9383</v>
      </c>
      <c r="E41" s="9">
        <f>man!E36</f>
        <v>899</v>
      </c>
      <c r="F41" s="10">
        <f t="shared" si="1"/>
        <v>9.581157412341469</v>
      </c>
      <c r="G41" s="9">
        <f>man!F36</f>
        <v>2532</v>
      </c>
      <c r="H41" s="10">
        <f t="shared" si="2"/>
        <v>26.98497282319088</v>
      </c>
      <c r="I41" s="9">
        <f>man!G36</f>
        <v>2643</v>
      </c>
      <c r="J41" s="10">
        <f t="shared" si="3"/>
        <v>28.167963337951612</v>
      </c>
      <c r="K41" s="9">
        <f>man!H36</f>
        <v>1853</v>
      </c>
      <c r="L41" s="10">
        <f t="shared" si="4"/>
        <v>19.74848129596078</v>
      </c>
      <c r="M41" s="9">
        <f>man!I36</f>
        <v>1456</v>
      </c>
      <c r="N41" s="10">
        <f t="shared" si="5"/>
        <v>15.51742513055526</v>
      </c>
      <c r="P41" s="16"/>
      <c r="Q41" s="15"/>
      <c r="R41" s="15"/>
    </row>
    <row r="42" spans="1:18" ht="12.75">
      <c r="A42" s="1" t="s">
        <v>73</v>
      </c>
      <c r="B42" s="3" t="s">
        <v>78</v>
      </c>
      <c r="C42" s="9">
        <f>man!C37</f>
        <v>10014</v>
      </c>
      <c r="D42" s="9">
        <f t="shared" si="0"/>
        <v>11700</v>
      </c>
      <c r="E42" s="9">
        <f>man!E37</f>
        <v>1130</v>
      </c>
      <c r="F42" s="10">
        <f t="shared" si="1"/>
        <v>9.65811965811966</v>
      </c>
      <c r="G42" s="9">
        <f>man!F37</f>
        <v>2588</v>
      </c>
      <c r="H42" s="10">
        <f t="shared" si="2"/>
        <v>22.11965811965812</v>
      </c>
      <c r="I42" s="9">
        <f>man!G37</f>
        <v>3359</v>
      </c>
      <c r="J42" s="10">
        <f t="shared" si="3"/>
        <v>28.70940170940171</v>
      </c>
      <c r="K42" s="9">
        <f>man!H37</f>
        <v>2690</v>
      </c>
      <c r="L42" s="10">
        <f t="shared" si="4"/>
        <v>22.99145299145299</v>
      </c>
      <c r="M42" s="9">
        <f>man!I37</f>
        <v>1933</v>
      </c>
      <c r="N42" s="10">
        <f t="shared" si="5"/>
        <v>16.521367521367523</v>
      </c>
      <c r="P42" s="16"/>
      <c r="Q42" s="15"/>
      <c r="R42" s="15"/>
    </row>
    <row r="43" spans="1:18" ht="12.75">
      <c r="A43" s="1" t="s">
        <v>29</v>
      </c>
      <c r="B43" s="3" t="s">
        <v>75</v>
      </c>
      <c r="C43" s="9">
        <f>man!C38</f>
        <v>5871</v>
      </c>
      <c r="D43" s="9">
        <f t="shared" si="0"/>
        <v>6802</v>
      </c>
      <c r="E43" s="9">
        <f>man!E38</f>
        <v>538</v>
      </c>
      <c r="F43" s="10">
        <f t="shared" si="1"/>
        <v>7.90943840047045</v>
      </c>
      <c r="G43" s="9">
        <f>man!F38</f>
        <v>1404</v>
      </c>
      <c r="H43" s="10">
        <f t="shared" si="2"/>
        <v>20.64098794472214</v>
      </c>
      <c r="I43" s="9">
        <f>man!G38</f>
        <v>1933</v>
      </c>
      <c r="J43" s="10">
        <f t="shared" si="3"/>
        <v>28.41811231990591</v>
      </c>
      <c r="K43" s="9">
        <f>man!H38</f>
        <v>1469</v>
      </c>
      <c r="L43" s="10">
        <f t="shared" si="4"/>
        <v>21.596589238459277</v>
      </c>
      <c r="M43" s="9">
        <f>man!I38</f>
        <v>1458</v>
      </c>
      <c r="N43" s="10">
        <f t="shared" si="5"/>
        <v>21.434872096442223</v>
      </c>
      <c r="P43" s="16"/>
      <c r="Q43" s="15"/>
      <c r="R43" s="15"/>
    </row>
    <row r="44" spans="1:18" ht="12.75">
      <c r="A44" s="1" t="s">
        <v>68</v>
      </c>
      <c r="B44" s="3" t="s">
        <v>14</v>
      </c>
      <c r="C44" s="9">
        <f>man!C39</f>
        <v>13454</v>
      </c>
      <c r="D44" s="9">
        <f t="shared" si="0"/>
        <v>14430</v>
      </c>
      <c r="E44" s="9">
        <f>man!E39</f>
        <v>1794</v>
      </c>
      <c r="F44" s="10">
        <f t="shared" si="1"/>
        <v>12.432432432432433</v>
      </c>
      <c r="G44" s="9">
        <f>man!F39</f>
        <v>4093</v>
      </c>
      <c r="H44" s="10">
        <f t="shared" si="2"/>
        <v>28.364518364518364</v>
      </c>
      <c r="I44" s="9">
        <f>man!G39</f>
        <v>3765</v>
      </c>
      <c r="J44" s="10">
        <f t="shared" si="3"/>
        <v>26.09147609147609</v>
      </c>
      <c r="K44" s="9">
        <f>man!H39</f>
        <v>2655</v>
      </c>
      <c r="L44" s="10">
        <f t="shared" si="4"/>
        <v>18.3991683991684</v>
      </c>
      <c r="M44" s="9">
        <f>man!I39</f>
        <v>2123</v>
      </c>
      <c r="N44" s="10">
        <f t="shared" si="5"/>
        <v>14.71240471240471</v>
      </c>
      <c r="P44" s="16"/>
      <c r="Q44" s="15"/>
      <c r="R44" s="15"/>
    </row>
    <row r="45" spans="1:18" ht="12.75">
      <c r="A45" s="1" t="s">
        <v>19</v>
      </c>
      <c r="B45" s="3" t="s">
        <v>81</v>
      </c>
      <c r="C45" s="9">
        <f>man!C40</f>
        <v>6187</v>
      </c>
      <c r="D45" s="9">
        <f t="shared" si="0"/>
        <v>6465</v>
      </c>
      <c r="E45" s="9">
        <f>man!E40</f>
        <v>905</v>
      </c>
      <c r="F45" s="10">
        <f t="shared" si="1"/>
        <v>13.9984532095901</v>
      </c>
      <c r="G45" s="9">
        <f>man!F40</f>
        <v>1807</v>
      </c>
      <c r="H45" s="10">
        <f t="shared" si="2"/>
        <v>27.950502706883217</v>
      </c>
      <c r="I45" s="9">
        <f>man!G40</f>
        <v>1816</v>
      </c>
      <c r="J45" s="10">
        <f t="shared" si="3"/>
        <v>28.089713843774167</v>
      </c>
      <c r="K45" s="9">
        <f>man!H40</f>
        <v>1064</v>
      </c>
      <c r="L45" s="10">
        <f t="shared" si="4"/>
        <v>16.45784996133024</v>
      </c>
      <c r="M45" s="9">
        <f>man!I40</f>
        <v>873</v>
      </c>
      <c r="N45" s="10">
        <f t="shared" si="5"/>
        <v>13.503480278422275</v>
      </c>
      <c r="P45" s="16"/>
      <c r="Q45" s="15"/>
      <c r="R45" s="15"/>
    </row>
    <row r="46" spans="1:18" ht="12.75">
      <c r="A46" s="1" t="s">
        <v>48</v>
      </c>
      <c r="B46" s="3" t="s">
        <v>17</v>
      </c>
      <c r="C46" s="9">
        <f>man!C41</f>
        <v>6191</v>
      </c>
      <c r="D46" s="9">
        <f t="shared" si="0"/>
        <v>7128</v>
      </c>
      <c r="E46" s="9">
        <f>man!E41</f>
        <v>591</v>
      </c>
      <c r="F46" s="10">
        <f t="shared" si="1"/>
        <v>8.29124579124579</v>
      </c>
      <c r="G46" s="9">
        <f>man!F41</f>
        <v>1593</v>
      </c>
      <c r="H46" s="10">
        <f t="shared" si="2"/>
        <v>22.348484848484848</v>
      </c>
      <c r="I46" s="9">
        <f>man!G41</f>
        <v>2034</v>
      </c>
      <c r="J46" s="10">
        <f t="shared" si="3"/>
        <v>28.535353535353536</v>
      </c>
      <c r="K46" s="9">
        <f>man!H41</f>
        <v>1638</v>
      </c>
      <c r="L46" s="10">
        <f t="shared" si="4"/>
        <v>22.97979797979798</v>
      </c>
      <c r="M46" s="9">
        <f>man!I41</f>
        <v>1272</v>
      </c>
      <c r="N46" s="10">
        <f t="shared" si="5"/>
        <v>17.845117845117844</v>
      </c>
      <c r="P46" s="16"/>
      <c r="Q46" s="15"/>
      <c r="R46" s="15"/>
    </row>
    <row r="47" spans="1:18" ht="12.75">
      <c r="A47" s="1" t="s">
        <v>59</v>
      </c>
      <c r="B47" s="3" t="s">
        <v>80</v>
      </c>
      <c r="C47" s="9">
        <f>man!C42</f>
        <v>7071</v>
      </c>
      <c r="D47" s="9">
        <f t="shared" si="0"/>
        <v>8012</v>
      </c>
      <c r="E47" s="9">
        <f>man!E42</f>
        <v>683</v>
      </c>
      <c r="F47" s="10">
        <f t="shared" si="1"/>
        <v>8.524712930604093</v>
      </c>
      <c r="G47" s="9">
        <f>man!F42</f>
        <v>1710</v>
      </c>
      <c r="H47" s="10">
        <f t="shared" si="2"/>
        <v>21.342985521717424</v>
      </c>
      <c r="I47" s="9">
        <f>man!G42</f>
        <v>2410</v>
      </c>
      <c r="J47" s="10">
        <f t="shared" si="3"/>
        <v>30.079880179730406</v>
      </c>
      <c r="K47" s="9">
        <f>man!H42</f>
        <v>1845</v>
      </c>
      <c r="L47" s="10">
        <f t="shared" si="4"/>
        <v>23.02795806290564</v>
      </c>
      <c r="M47" s="9">
        <f>man!I42</f>
        <v>1364</v>
      </c>
      <c r="N47" s="10">
        <f t="shared" si="5"/>
        <v>17.02446330504244</v>
      </c>
      <c r="P47" s="16"/>
      <c r="Q47" s="15"/>
      <c r="R47" s="15"/>
    </row>
    <row r="48" spans="1:18" ht="12.75">
      <c r="A48" s="1" t="s">
        <v>63</v>
      </c>
      <c r="B48" s="3" t="s">
        <v>31</v>
      </c>
      <c r="C48" s="9">
        <f>man!C43</f>
        <v>6458</v>
      </c>
      <c r="D48" s="9">
        <f t="shared" si="0"/>
        <v>6898</v>
      </c>
      <c r="E48" s="9">
        <f>man!E43</f>
        <v>760</v>
      </c>
      <c r="F48" s="10">
        <f t="shared" si="1"/>
        <v>11.017686285879966</v>
      </c>
      <c r="G48" s="9">
        <f>man!F43</f>
        <v>1727</v>
      </c>
      <c r="H48" s="10">
        <f t="shared" si="2"/>
        <v>25.03624238909829</v>
      </c>
      <c r="I48" s="9">
        <f>man!G43</f>
        <v>1957</v>
      </c>
      <c r="J48" s="10">
        <f t="shared" si="3"/>
        <v>28.370542186140913</v>
      </c>
      <c r="K48" s="9">
        <f>man!H43</f>
        <v>1377</v>
      </c>
      <c r="L48" s="10">
        <f t="shared" si="4"/>
        <v>19.962307915337778</v>
      </c>
      <c r="M48" s="9">
        <f>man!I43</f>
        <v>1077</v>
      </c>
      <c r="N48" s="10">
        <f t="shared" si="5"/>
        <v>15.613221223543055</v>
      </c>
      <c r="P48" s="16"/>
      <c r="Q48" s="15"/>
      <c r="R48" s="15"/>
    </row>
    <row r="49" spans="2:14" s="2" customFormat="1" ht="12.75">
      <c r="B49" s="3" t="s">
        <v>91</v>
      </c>
      <c r="C49" s="4">
        <f>SUM(C7:C48)</f>
        <v>387385</v>
      </c>
      <c r="D49" s="4">
        <f>SUM(D7:D48)</f>
        <v>423393</v>
      </c>
      <c r="E49" s="4">
        <f aca="true" t="shared" si="6" ref="E49:M49">SUM(E7:E48)</f>
        <v>43772</v>
      </c>
      <c r="F49" s="11">
        <f>E49/D49*100</f>
        <v>10.338385377179122</v>
      </c>
      <c r="G49" s="4">
        <f t="shared" si="6"/>
        <v>104952</v>
      </c>
      <c r="H49" s="11">
        <f>G49/D49*100</f>
        <v>24.78831723717681</v>
      </c>
      <c r="I49" s="4">
        <f t="shared" si="6"/>
        <v>120988</v>
      </c>
      <c r="J49" s="11">
        <f>I49/D49*100</f>
        <v>28.575814904828373</v>
      </c>
      <c r="K49" s="4">
        <f t="shared" si="6"/>
        <v>84951</v>
      </c>
      <c r="L49" s="11">
        <f>K49/D49*100</f>
        <v>20.064337388667266</v>
      </c>
      <c r="M49" s="4">
        <f t="shared" si="6"/>
        <v>68730</v>
      </c>
      <c r="N49" s="11">
        <f>M49/D49*100</f>
        <v>16.23314509214843</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11771</v>
      </c>
      <c r="D2" s="13">
        <v>12770</v>
      </c>
      <c r="E2" s="13">
        <v>1550</v>
      </c>
      <c r="F2" s="13">
        <v>3147</v>
      </c>
      <c r="G2" s="13">
        <v>3738</v>
      </c>
      <c r="H2" s="13">
        <v>2438</v>
      </c>
      <c r="I2" s="13">
        <v>1897</v>
      </c>
    </row>
    <row r="3" spans="1:9" ht="12.75">
      <c r="A3" s="13" t="s">
        <v>47</v>
      </c>
      <c r="B3" s="13" t="s">
        <v>11</v>
      </c>
      <c r="C3" s="13">
        <v>11006</v>
      </c>
      <c r="D3" s="13">
        <v>12111</v>
      </c>
      <c r="E3" s="13">
        <v>1349</v>
      </c>
      <c r="F3" s="13">
        <v>2865</v>
      </c>
      <c r="G3" s="13">
        <v>3446</v>
      </c>
      <c r="H3" s="13">
        <v>2431</v>
      </c>
      <c r="I3" s="13">
        <v>2020</v>
      </c>
    </row>
    <row r="4" spans="1:9" ht="12.75">
      <c r="A4" s="13" t="s">
        <v>58</v>
      </c>
      <c r="B4" s="13" t="s">
        <v>13</v>
      </c>
      <c r="C4" s="13">
        <v>9864</v>
      </c>
      <c r="D4" s="13">
        <v>10975</v>
      </c>
      <c r="E4" s="13">
        <v>918</v>
      </c>
      <c r="F4" s="13">
        <v>2473</v>
      </c>
      <c r="G4" s="13">
        <v>3354</v>
      </c>
      <c r="H4" s="13">
        <v>2386</v>
      </c>
      <c r="I4" s="13">
        <v>1844</v>
      </c>
    </row>
    <row r="5" spans="1:9" ht="12.75">
      <c r="A5" s="13" t="s">
        <v>2</v>
      </c>
      <c r="B5" s="13" t="s">
        <v>62</v>
      </c>
      <c r="C5" s="13">
        <v>9571</v>
      </c>
      <c r="D5" s="13">
        <v>10686</v>
      </c>
      <c r="E5" s="13">
        <v>908</v>
      </c>
      <c r="F5" s="13">
        <v>2511</v>
      </c>
      <c r="G5" s="13">
        <v>2999</v>
      </c>
      <c r="H5" s="13">
        <v>2332</v>
      </c>
      <c r="I5" s="13">
        <v>1936</v>
      </c>
    </row>
    <row r="6" spans="1:9" ht="12.75">
      <c r="A6" s="13" t="s">
        <v>1</v>
      </c>
      <c r="B6" s="13" t="s">
        <v>60</v>
      </c>
      <c r="C6" s="13">
        <v>17409</v>
      </c>
      <c r="D6" s="13">
        <v>19217</v>
      </c>
      <c r="E6" s="13">
        <v>2534</v>
      </c>
      <c r="F6" s="13">
        <v>5247</v>
      </c>
      <c r="G6" s="13">
        <v>5695</v>
      </c>
      <c r="H6" s="13">
        <v>3325</v>
      </c>
      <c r="I6" s="13">
        <v>2416</v>
      </c>
    </row>
    <row r="7" spans="1:9" ht="12.75">
      <c r="A7" s="13" t="s">
        <v>21</v>
      </c>
      <c r="B7" s="13" t="s">
        <v>70</v>
      </c>
      <c r="C7" s="13">
        <v>8248</v>
      </c>
      <c r="D7" s="13">
        <v>9566</v>
      </c>
      <c r="E7" s="13">
        <v>1179</v>
      </c>
      <c r="F7" s="13">
        <v>2181</v>
      </c>
      <c r="G7" s="13">
        <v>2565</v>
      </c>
      <c r="H7" s="13">
        <v>1871</v>
      </c>
      <c r="I7" s="13">
        <v>1770</v>
      </c>
    </row>
    <row r="8" spans="1:9" ht="12.75">
      <c r="A8" s="13" t="s">
        <v>18</v>
      </c>
      <c r="B8" s="13" t="s">
        <v>37</v>
      </c>
      <c r="C8" s="13">
        <v>7655</v>
      </c>
      <c r="D8" s="13">
        <v>8102</v>
      </c>
      <c r="E8" s="13">
        <v>817</v>
      </c>
      <c r="F8" s="13">
        <v>1793</v>
      </c>
      <c r="G8" s="13">
        <v>2572</v>
      </c>
      <c r="H8" s="13">
        <v>1737</v>
      </c>
      <c r="I8" s="13">
        <v>1183</v>
      </c>
    </row>
    <row r="9" spans="1:9" ht="12.75">
      <c r="A9" s="13" t="s">
        <v>22</v>
      </c>
      <c r="B9" s="13" t="s">
        <v>74</v>
      </c>
      <c r="C9" s="13">
        <v>9832</v>
      </c>
      <c r="D9" s="13">
        <v>10075</v>
      </c>
      <c r="E9" s="13">
        <v>963</v>
      </c>
      <c r="F9" s="13">
        <v>2741</v>
      </c>
      <c r="G9" s="13">
        <v>2856</v>
      </c>
      <c r="H9" s="13">
        <v>1864</v>
      </c>
      <c r="I9" s="13">
        <v>1651</v>
      </c>
    </row>
    <row r="10" spans="1:9" ht="12.75">
      <c r="A10" s="13" t="s">
        <v>24</v>
      </c>
      <c r="B10" s="13" t="s">
        <v>71</v>
      </c>
      <c r="C10" s="13">
        <v>5898</v>
      </c>
      <c r="D10" s="13">
        <v>6210</v>
      </c>
      <c r="E10" s="13">
        <v>503</v>
      </c>
      <c r="F10" s="13">
        <v>1299</v>
      </c>
      <c r="G10" s="13">
        <v>1903</v>
      </c>
      <c r="H10" s="13">
        <v>1380</v>
      </c>
      <c r="I10" s="13">
        <v>1125</v>
      </c>
    </row>
    <row r="11" spans="1:9" ht="12.75">
      <c r="A11" s="13" t="s">
        <v>30</v>
      </c>
      <c r="B11" s="13" t="s">
        <v>45</v>
      </c>
      <c r="C11" s="13">
        <v>27116</v>
      </c>
      <c r="D11" s="13">
        <v>28003</v>
      </c>
      <c r="E11" s="13">
        <v>1794</v>
      </c>
      <c r="F11" s="13">
        <v>7729</v>
      </c>
      <c r="G11" s="13">
        <v>7937</v>
      </c>
      <c r="H11" s="13">
        <v>5606</v>
      </c>
      <c r="I11" s="13">
        <v>4937</v>
      </c>
    </row>
    <row r="12" spans="1:9" ht="12.75">
      <c r="A12" s="13" t="s">
        <v>77</v>
      </c>
      <c r="B12" s="13" t="s">
        <v>16</v>
      </c>
      <c r="C12" s="13">
        <v>7045</v>
      </c>
      <c r="D12" s="13">
        <v>7416</v>
      </c>
      <c r="E12" s="13">
        <v>742</v>
      </c>
      <c r="F12" s="13">
        <v>1708</v>
      </c>
      <c r="G12" s="13">
        <v>2186</v>
      </c>
      <c r="H12" s="13">
        <v>1497</v>
      </c>
      <c r="I12" s="13">
        <v>1283</v>
      </c>
    </row>
    <row r="13" spans="1:9" ht="12.75">
      <c r="A13" s="13" t="s">
        <v>64</v>
      </c>
      <c r="B13" s="13" t="s">
        <v>12</v>
      </c>
      <c r="C13" s="13">
        <v>5355</v>
      </c>
      <c r="D13" s="13">
        <v>5927</v>
      </c>
      <c r="E13" s="13">
        <v>606</v>
      </c>
      <c r="F13" s="13">
        <v>1432</v>
      </c>
      <c r="G13" s="13">
        <v>1570</v>
      </c>
      <c r="H13" s="13">
        <v>1192</v>
      </c>
      <c r="I13" s="13">
        <v>1127</v>
      </c>
    </row>
    <row r="14" spans="1:9" ht="12.75">
      <c r="A14" s="13" t="s">
        <v>38</v>
      </c>
      <c r="B14" s="13" t="s">
        <v>3</v>
      </c>
      <c r="C14" s="13">
        <v>4822</v>
      </c>
      <c r="D14" s="13">
        <v>5113</v>
      </c>
      <c r="E14" s="13">
        <v>550</v>
      </c>
      <c r="F14" s="13">
        <v>1293</v>
      </c>
      <c r="G14" s="13">
        <v>1418</v>
      </c>
      <c r="H14" s="13">
        <v>1044</v>
      </c>
      <c r="I14" s="13">
        <v>808</v>
      </c>
    </row>
    <row r="15" spans="1:9" ht="12.75">
      <c r="A15" s="13" t="s">
        <v>51</v>
      </c>
      <c r="B15" s="13" t="s">
        <v>43</v>
      </c>
      <c r="C15" s="13">
        <v>18050</v>
      </c>
      <c r="D15" s="13">
        <v>18705</v>
      </c>
      <c r="E15" s="13">
        <v>2331</v>
      </c>
      <c r="F15" s="13">
        <v>5162</v>
      </c>
      <c r="G15" s="13">
        <v>5079</v>
      </c>
      <c r="H15" s="13">
        <v>3326</v>
      </c>
      <c r="I15" s="13">
        <v>2807</v>
      </c>
    </row>
    <row r="16" spans="1:9" ht="12.75">
      <c r="A16" s="13" t="s">
        <v>23</v>
      </c>
      <c r="B16" s="13" t="s">
        <v>40</v>
      </c>
      <c r="C16" s="13">
        <v>11022</v>
      </c>
      <c r="D16" s="13">
        <v>11672</v>
      </c>
      <c r="E16" s="13">
        <v>996</v>
      </c>
      <c r="F16" s="13">
        <v>2729</v>
      </c>
      <c r="G16" s="13">
        <v>3132</v>
      </c>
      <c r="H16" s="13">
        <v>2402</v>
      </c>
      <c r="I16" s="13">
        <v>2413</v>
      </c>
    </row>
    <row r="17" spans="1:9" ht="12.75">
      <c r="A17" s="13" t="s">
        <v>53</v>
      </c>
      <c r="B17" s="13" t="s">
        <v>4</v>
      </c>
      <c r="C17" s="13">
        <v>4931</v>
      </c>
      <c r="D17" s="13">
        <v>5229</v>
      </c>
      <c r="E17" s="13">
        <v>579</v>
      </c>
      <c r="F17" s="13">
        <v>1391</v>
      </c>
      <c r="G17" s="13">
        <v>1604</v>
      </c>
      <c r="H17" s="13">
        <v>981</v>
      </c>
      <c r="I17" s="13">
        <v>674</v>
      </c>
    </row>
    <row r="18" spans="1:9" ht="12.75">
      <c r="A18" s="13" t="s">
        <v>8</v>
      </c>
      <c r="B18" s="13" t="s">
        <v>36</v>
      </c>
      <c r="C18" s="13">
        <v>12470</v>
      </c>
      <c r="D18" s="13">
        <v>14918</v>
      </c>
      <c r="E18" s="13">
        <v>1927</v>
      </c>
      <c r="F18" s="13">
        <v>3523</v>
      </c>
      <c r="G18" s="13">
        <v>3933</v>
      </c>
      <c r="H18" s="13">
        <v>2884</v>
      </c>
      <c r="I18" s="13">
        <v>2651</v>
      </c>
    </row>
    <row r="19" spans="1:9" ht="12.75">
      <c r="A19" s="13" t="s">
        <v>69</v>
      </c>
      <c r="B19" s="13" t="s">
        <v>42</v>
      </c>
      <c r="C19" s="13">
        <v>12760</v>
      </c>
      <c r="D19" s="13">
        <v>14172</v>
      </c>
      <c r="E19" s="13">
        <v>1673</v>
      </c>
      <c r="F19" s="13">
        <v>3468</v>
      </c>
      <c r="G19" s="13">
        <v>3969</v>
      </c>
      <c r="H19" s="13">
        <v>2827</v>
      </c>
      <c r="I19" s="13">
        <v>2235</v>
      </c>
    </row>
    <row r="20" spans="1:9" ht="12.75">
      <c r="A20" s="13" t="s">
        <v>6</v>
      </c>
      <c r="B20" s="13" t="s">
        <v>57</v>
      </c>
      <c r="C20" s="13">
        <v>7293</v>
      </c>
      <c r="D20" s="13">
        <v>8394</v>
      </c>
      <c r="E20" s="13">
        <v>764</v>
      </c>
      <c r="F20" s="13">
        <v>1948</v>
      </c>
      <c r="G20" s="13">
        <v>2410</v>
      </c>
      <c r="H20" s="13">
        <v>1800</v>
      </c>
      <c r="I20" s="13">
        <v>1472</v>
      </c>
    </row>
    <row r="21" spans="1:9" ht="12.75">
      <c r="A21" s="13" t="s">
        <v>10</v>
      </c>
      <c r="B21" s="13" t="s">
        <v>65</v>
      </c>
      <c r="C21" s="13">
        <v>3170</v>
      </c>
      <c r="D21" s="13">
        <v>3371</v>
      </c>
      <c r="E21" s="13">
        <v>502</v>
      </c>
      <c r="F21" s="13">
        <v>865</v>
      </c>
      <c r="G21" s="13">
        <v>873</v>
      </c>
      <c r="H21" s="13">
        <v>597</v>
      </c>
      <c r="I21" s="13">
        <v>534</v>
      </c>
    </row>
    <row r="22" spans="1:9" ht="12.75">
      <c r="A22" s="13" t="s">
        <v>61</v>
      </c>
      <c r="B22" s="13" t="s">
        <v>25</v>
      </c>
      <c r="C22" s="13">
        <v>5428</v>
      </c>
      <c r="D22" s="13">
        <v>5671</v>
      </c>
      <c r="E22" s="13">
        <v>550</v>
      </c>
      <c r="F22" s="13">
        <v>1512</v>
      </c>
      <c r="G22" s="13">
        <v>1647</v>
      </c>
      <c r="H22" s="13">
        <v>1140</v>
      </c>
      <c r="I22" s="13">
        <v>822</v>
      </c>
    </row>
    <row r="23" spans="1:9" ht="12.75">
      <c r="A23" s="13" t="s">
        <v>27</v>
      </c>
      <c r="B23" s="13" t="s">
        <v>41</v>
      </c>
      <c r="C23" s="13">
        <v>8854</v>
      </c>
      <c r="D23" s="13">
        <v>10428</v>
      </c>
      <c r="E23" s="13">
        <v>979</v>
      </c>
      <c r="F23" s="13">
        <v>2515</v>
      </c>
      <c r="G23" s="13">
        <v>3317</v>
      </c>
      <c r="H23" s="13">
        <v>2090</v>
      </c>
      <c r="I23" s="13">
        <v>1527</v>
      </c>
    </row>
    <row r="24" spans="1:9" ht="12.75">
      <c r="A24" s="13" t="s">
        <v>46</v>
      </c>
      <c r="B24" s="13" t="s">
        <v>56</v>
      </c>
      <c r="C24" s="13">
        <v>8364</v>
      </c>
      <c r="D24" s="13">
        <v>9058</v>
      </c>
      <c r="E24" s="13">
        <v>736</v>
      </c>
      <c r="F24" s="13">
        <v>1979</v>
      </c>
      <c r="G24" s="13">
        <v>2482</v>
      </c>
      <c r="H24" s="13">
        <v>2029</v>
      </c>
      <c r="I24" s="13">
        <v>1832</v>
      </c>
    </row>
    <row r="25" spans="1:9" ht="12.75">
      <c r="A25" s="13" t="s">
        <v>5</v>
      </c>
      <c r="B25" s="13" t="s">
        <v>33</v>
      </c>
      <c r="C25" s="13">
        <v>4355</v>
      </c>
      <c r="D25" s="13">
        <v>4733</v>
      </c>
      <c r="E25" s="13">
        <v>417</v>
      </c>
      <c r="F25" s="13">
        <v>1069</v>
      </c>
      <c r="G25" s="13">
        <v>1440</v>
      </c>
      <c r="H25" s="13">
        <v>1033</v>
      </c>
      <c r="I25" s="13">
        <v>774</v>
      </c>
    </row>
    <row r="26" spans="1:9" ht="12.75">
      <c r="A26" s="13" t="s">
        <v>83</v>
      </c>
      <c r="B26" s="13" t="s">
        <v>44</v>
      </c>
      <c r="C26" s="13">
        <v>14442</v>
      </c>
      <c r="D26" s="13">
        <v>15992</v>
      </c>
      <c r="E26" s="13">
        <v>1561</v>
      </c>
      <c r="F26" s="13">
        <v>4322</v>
      </c>
      <c r="G26" s="13">
        <v>4634</v>
      </c>
      <c r="H26" s="13">
        <v>3108</v>
      </c>
      <c r="I26" s="13">
        <v>2367</v>
      </c>
    </row>
    <row r="27" spans="1:9" ht="12.75">
      <c r="A27" s="13" t="s">
        <v>67</v>
      </c>
      <c r="B27" s="13" t="s">
        <v>50</v>
      </c>
      <c r="C27" s="13">
        <v>5643</v>
      </c>
      <c r="D27" s="13">
        <v>5865</v>
      </c>
      <c r="E27" s="13">
        <v>503</v>
      </c>
      <c r="F27" s="13">
        <v>1753</v>
      </c>
      <c r="G27" s="13">
        <v>1933</v>
      </c>
      <c r="H27" s="13">
        <v>1033</v>
      </c>
      <c r="I27" s="13">
        <v>643</v>
      </c>
    </row>
    <row r="28" spans="1:9" ht="12.75">
      <c r="A28" s="13" t="s">
        <v>26</v>
      </c>
      <c r="B28" s="13" t="s">
        <v>34</v>
      </c>
      <c r="C28" s="13">
        <v>12016</v>
      </c>
      <c r="D28" s="13">
        <v>13787</v>
      </c>
      <c r="E28" s="13">
        <v>1467</v>
      </c>
      <c r="F28" s="13">
        <v>3312</v>
      </c>
      <c r="G28" s="13">
        <v>3926</v>
      </c>
      <c r="H28" s="13">
        <v>2741</v>
      </c>
      <c r="I28" s="13">
        <v>2341</v>
      </c>
    </row>
    <row r="29" spans="1:9" ht="12.75">
      <c r="A29" s="13" t="s">
        <v>20</v>
      </c>
      <c r="B29" s="13" t="s">
        <v>15</v>
      </c>
      <c r="C29" s="13">
        <v>5968</v>
      </c>
      <c r="D29" s="13">
        <v>6264</v>
      </c>
      <c r="E29" s="13">
        <v>706</v>
      </c>
      <c r="F29" s="13">
        <v>1592</v>
      </c>
      <c r="G29" s="13">
        <v>1838</v>
      </c>
      <c r="H29" s="13">
        <v>1175</v>
      </c>
      <c r="I29" s="13">
        <v>953</v>
      </c>
    </row>
    <row r="30" spans="1:9" ht="12.75">
      <c r="A30" s="13" t="s">
        <v>82</v>
      </c>
      <c r="B30" s="13" t="s">
        <v>54</v>
      </c>
      <c r="C30" s="13">
        <v>11413</v>
      </c>
      <c r="D30" s="13">
        <v>12205</v>
      </c>
      <c r="E30" s="13">
        <v>1325</v>
      </c>
      <c r="F30" s="13">
        <v>2929</v>
      </c>
      <c r="G30" s="13">
        <v>3546</v>
      </c>
      <c r="H30" s="13">
        <v>2547</v>
      </c>
      <c r="I30" s="13">
        <v>1858</v>
      </c>
    </row>
    <row r="31" spans="1:9" ht="12.75">
      <c r="A31" s="13" t="s">
        <v>32</v>
      </c>
      <c r="B31" s="13" t="s">
        <v>52</v>
      </c>
      <c r="C31" s="13">
        <v>8182</v>
      </c>
      <c r="D31" s="13">
        <v>9016</v>
      </c>
      <c r="E31" s="13">
        <v>826</v>
      </c>
      <c r="F31" s="13">
        <v>1859</v>
      </c>
      <c r="G31" s="13">
        <v>2529</v>
      </c>
      <c r="H31" s="13">
        <v>2154</v>
      </c>
      <c r="I31" s="13">
        <v>1648</v>
      </c>
    </row>
    <row r="32" spans="1:9" ht="12.75">
      <c r="A32" s="13" t="s">
        <v>0</v>
      </c>
      <c r="B32" s="13" t="s">
        <v>55</v>
      </c>
      <c r="C32" s="13">
        <v>7651</v>
      </c>
      <c r="D32" s="13">
        <v>8213</v>
      </c>
      <c r="E32" s="13">
        <v>977</v>
      </c>
      <c r="F32" s="13">
        <v>2016</v>
      </c>
      <c r="G32" s="13">
        <v>2428</v>
      </c>
      <c r="H32" s="13">
        <v>1642</v>
      </c>
      <c r="I32" s="13">
        <v>1150</v>
      </c>
    </row>
    <row r="33" spans="1:9" ht="12.75">
      <c r="A33" s="13" t="s">
        <v>72</v>
      </c>
      <c r="B33" s="13" t="s">
        <v>28</v>
      </c>
      <c r="C33" s="13">
        <v>11667</v>
      </c>
      <c r="D33" s="13">
        <v>12643</v>
      </c>
      <c r="E33" s="13">
        <v>1204</v>
      </c>
      <c r="F33" s="13">
        <v>3074</v>
      </c>
      <c r="G33" s="13">
        <v>3489</v>
      </c>
      <c r="H33" s="13">
        <v>2670</v>
      </c>
      <c r="I33" s="13">
        <v>2206</v>
      </c>
    </row>
    <row r="34" spans="1:9" ht="12.75">
      <c r="A34" s="13" t="s">
        <v>49</v>
      </c>
      <c r="B34" s="13" t="s">
        <v>79</v>
      </c>
      <c r="C34" s="13">
        <v>7136</v>
      </c>
      <c r="D34" s="13">
        <v>7926</v>
      </c>
      <c r="E34" s="13">
        <v>800</v>
      </c>
      <c r="F34" s="13">
        <v>1923</v>
      </c>
      <c r="G34" s="13">
        <v>2419</v>
      </c>
      <c r="H34" s="13">
        <v>1557</v>
      </c>
      <c r="I34" s="13">
        <v>1227</v>
      </c>
    </row>
    <row r="35" spans="1:9" ht="12.75">
      <c r="A35" s="13" t="s">
        <v>76</v>
      </c>
      <c r="B35" s="13" t="s">
        <v>84</v>
      </c>
      <c r="C35" s="13">
        <v>6979</v>
      </c>
      <c r="D35" s="13">
        <v>8142</v>
      </c>
      <c r="E35" s="13">
        <v>1236</v>
      </c>
      <c r="F35" s="13">
        <v>2138</v>
      </c>
      <c r="G35" s="13">
        <v>2204</v>
      </c>
      <c r="H35" s="13">
        <v>1521</v>
      </c>
      <c r="I35" s="13">
        <v>1043</v>
      </c>
    </row>
    <row r="36" spans="1:9" ht="12.75">
      <c r="A36" s="13" t="s">
        <v>9</v>
      </c>
      <c r="B36" s="13" t="s">
        <v>35</v>
      </c>
      <c r="C36" s="13">
        <v>8753</v>
      </c>
      <c r="D36" s="13">
        <v>9383</v>
      </c>
      <c r="E36" s="13">
        <v>899</v>
      </c>
      <c r="F36" s="13">
        <v>2532</v>
      </c>
      <c r="G36" s="13">
        <v>2643</v>
      </c>
      <c r="H36" s="13">
        <v>1853</v>
      </c>
      <c r="I36" s="13">
        <v>1456</v>
      </c>
    </row>
    <row r="37" spans="1:9" ht="12.75">
      <c r="A37" s="13" t="s">
        <v>73</v>
      </c>
      <c r="B37" s="13" t="s">
        <v>78</v>
      </c>
      <c r="C37" s="13">
        <v>10014</v>
      </c>
      <c r="D37" s="13">
        <v>11700</v>
      </c>
      <c r="E37" s="13">
        <v>1130</v>
      </c>
      <c r="F37" s="13">
        <v>2588</v>
      </c>
      <c r="G37" s="13">
        <v>3359</v>
      </c>
      <c r="H37" s="13">
        <v>2690</v>
      </c>
      <c r="I37" s="13">
        <v>1933</v>
      </c>
    </row>
    <row r="38" spans="1:9" ht="12.75">
      <c r="A38" s="13" t="s">
        <v>29</v>
      </c>
      <c r="B38" s="13" t="s">
        <v>75</v>
      </c>
      <c r="C38" s="13">
        <v>5871</v>
      </c>
      <c r="D38" s="13">
        <v>6802</v>
      </c>
      <c r="E38" s="13">
        <v>538</v>
      </c>
      <c r="F38" s="13">
        <v>1404</v>
      </c>
      <c r="G38" s="13">
        <v>1933</v>
      </c>
      <c r="H38" s="13">
        <v>1469</v>
      </c>
      <c r="I38" s="13">
        <v>1458</v>
      </c>
    </row>
    <row r="39" spans="1:9" ht="12.75">
      <c r="A39" s="13" t="s">
        <v>68</v>
      </c>
      <c r="B39" s="13" t="s">
        <v>14</v>
      </c>
      <c r="C39" s="13">
        <v>13454</v>
      </c>
      <c r="D39" s="13">
        <v>14430</v>
      </c>
      <c r="E39" s="13">
        <v>1794</v>
      </c>
      <c r="F39" s="13">
        <v>4093</v>
      </c>
      <c r="G39" s="13">
        <v>3765</v>
      </c>
      <c r="H39" s="13">
        <v>2655</v>
      </c>
      <c r="I39" s="13">
        <v>2123</v>
      </c>
    </row>
    <row r="40" spans="1:9" ht="12.75">
      <c r="A40" s="13" t="s">
        <v>19</v>
      </c>
      <c r="B40" s="13" t="s">
        <v>81</v>
      </c>
      <c r="C40" s="13">
        <v>6187</v>
      </c>
      <c r="D40" s="13">
        <v>6465</v>
      </c>
      <c r="E40" s="13">
        <v>905</v>
      </c>
      <c r="F40" s="13">
        <v>1807</v>
      </c>
      <c r="G40" s="13">
        <v>1816</v>
      </c>
      <c r="H40" s="13">
        <v>1064</v>
      </c>
      <c r="I40" s="13">
        <v>873</v>
      </c>
    </row>
    <row r="41" spans="1:9" ht="12.75">
      <c r="A41" s="13" t="s">
        <v>48</v>
      </c>
      <c r="B41" s="13" t="s">
        <v>17</v>
      </c>
      <c r="C41" s="13">
        <v>6191</v>
      </c>
      <c r="D41" s="13">
        <v>7128</v>
      </c>
      <c r="E41" s="13">
        <v>591</v>
      </c>
      <c r="F41" s="13">
        <v>1593</v>
      </c>
      <c r="G41" s="13">
        <v>2034</v>
      </c>
      <c r="H41" s="13">
        <v>1638</v>
      </c>
      <c r="I41" s="13">
        <v>1272</v>
      </c>
    </row>
    <row r="42" spans="1:9" ht="12.75">
      <c r="A42" s="13" t="s">
        <v>59</v>
      </c>
      <c r="B42" s="13" t="s">
        <v>80</v>
      </c>
      <c r="C42" s="13">
        <v>7071</v>
      </c>
      <c r="D42" s="13">
        <v>8012</v>
      </c>
      <c r="E42" s="13">
        <v>683</v>
      </c>
      <c r="F42" s="13">
        <v>1710</v>
      </c>
      <c r="G42" s="13">
        <v>2410</v>
      </c>
      <c r="H42" s="13">
        <v>1845</v>
      </c>
      <c r="I42" s="13">
        <v>1364</v>
      </c>
    </row>
    <row r="43" spans="1:9" ht="12.75">
      <c r="A43" s="13" t="s">
        <v>63</v>
      </c>
      <c r="B43" s="13" t="s">
        <v>31</v>
      </c>
      <c r="C43" s="13">
        <v>6458</v>
      </c>
      <c r="D43" s="13">
        <v>6898</v>
      </c>
      <c r="E43" s="13">
        <v>760</v>
      </c>
      <c r="F43" s="13">
        <v>1727</v>
      </c>
      <c r="G43" s="13">
        <v>1957</v>
      </c>
      <c r="H43" s="13">
        <v>1377</v>
      </c>
      <c r="I43" s="13">
        <v>1077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2020-08-04T11:17:54Z</dcterms:modified>
  <cp:category/>
  <cp:version/>
  <cp:contentType/>
  <cp:contentStatus/>
</cp:coreProperties>
</file>