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<sst xmlns="http://schemas.openxmlformats.org/spreadsheetml/2006/main" count="201" uniqueCount="108">
  <si>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</si>
  <si>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</si>
  <si>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</si>
  <si>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</si>
  <si>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</si>
  <si>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</si>
  <si>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</si>
  <si>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</si>
  <si>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</si>
  <si>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</si>
  <si>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</si>
  <si>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</si>
  <si>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</si>
  <si>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</si>
  <si>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</si>
  <si>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</si>
  <si>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</si>
  <si>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</si>
  <si>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</si>
  <si>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</si>
  <si>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</si>
  <si>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</si>
  <si>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</si>
  <si>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</si>
  <si>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</si>
  <si>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</si>
  <si>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</si>
  <si>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</si>
  <si>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</si>
  <si>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</si>
  <si>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</si>
  <si>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</si>
  <si>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</si>
  <si>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</si>
  <si>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</si>
  <si>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</si>
  <si>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</si>
  <si>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</si>
  <si>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</si>
  <si>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</si>
  <si>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</si>
  <si>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</si>
  <si>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</si>
  <si>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</si>
  <si>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</si>
  <si>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</si>
  <si>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</si>
  <si>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</si>
  <si>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</si>
  <si>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</si>
  <si>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</si>
  <si>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</si>
  <si>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</si>
  <si>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</si>
  <si>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</si>
  <si>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</si>
  <si>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</si>
  <si>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</si>
  <si>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</si>
  <si>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</si>
  <si>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</si>
  <si>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</si>
  <si>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</si>
  <si>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</si>
  <si>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</si>
  <si>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</si>
  <si>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</si>
  <si>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</si>
  <si>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</si>
  <si>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</si>
  <si>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</si>
  <si>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</si>
  <si>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</si>
  <si>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</si>
  <si>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</si>
  <si>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</si>
  <si>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</si>
  <si>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</si>
  <si>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</si>
  <si>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</si>
  <si>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</si>
  <si>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</si>
  <si>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</si>
  <si>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</si>
  <si>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</si>
  <si>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</si>
  <si>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</si>
  <si>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</si>
  <si>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</si>
  <si>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</si>
  <si>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</si>
  <si>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</si>
  <si>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</si>
  <si>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</si>
  <si>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</si>
  <si>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</si>
  <si>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</si>
  <si>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</si>
  <si>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</si>
  <si>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</si>
  <si>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</si>
  <si>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</si>
  <si>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</si>
  <si>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</si>
  <si>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</si>
  <si>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</si>
  <si>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</si>
  <si>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31.01.2020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</si>
</sst>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spans="2:4" ht="12.75">
      <c r="B3" s="3"/>
      <c r="C3" s="4"/>
      <c r="D3" s="4"/>
    </row>
    <row r="4" spans="2:14" ht="15.75" customHeight="1">
      <c r="B4" s="21" t="s">
        <v>85</v>
      </c>
      <c r="C4" s="23" t="s">
        <v>86</v>
      </c>
      <c r="D4" s="24" t="s">
        <v>91</v>
      </c>
      <c r="E4" s="21" t="s">
        <v>92</v>
      </c>
      <c r="F4" s="21"/>
      <c r="G4" s="21"/>
      <c r="H4" s="21"/>
      <c r="I4" s="21"/>
      <c r="J4" s="21"/>
      <c r="K4" s="21"/>
      <c r="L4" s="21"/>
      <c r="M4" s="21"/>
      <c r="N4" s="21"/>
    </row>
    <row r="5" spans="1:14" ht="15.75" customHeight="1">
      <c r="A5" s="2" t="s">
        <v>39</v>
      </c>
      <c r="B5" s="21"/>
      <c r="C5" s="23"/>
      <c r="D5" s="24"/>
      <c r="E5" s="21" t="s">
        <v>96</v>
      </c>
      <c r="F5" s="21"/>
      <c r="G5" s="21" t="s">
        <v>87</v>
      </c>
      <c r="H5" s="21"/>
      <c r="I5" s="21" t="s">
        <v>88</v>
      </c>
      <c r="J5" s="21"/>
      <c r="K5" s="21" t="s">
        <v>89</v>
      </c>
      <c r="L5" s="21"/>
      <c r="M5" s="21" t="s">
        <v>90</v>
      </c>
      <c r="N5" s="21"/>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14932</v>
      </c>
      <c r="D7" s="9">
        <f>E7+G7+I7+K7+M7</f>
        <v>17805</v>
      </c>
      <c r="E7" s="9">
        <f>man!E2</f>
        <v>1670</v>
      </c>
      <c r="F7" s="12">
        <f>E7/D7*100</f>
        <v>9.379387812412244</v>
      </c>
      <c r="G7" s="9">
        <f>man!F2</f>
        <v>4909</v>
      </c>
      <c r="H7" s="12">
        <f>G7/D7*100</f>
        <v>27.570907048581862</v>
      </c>
      <c r="I7" s="9">
        <f>man!G2</f>
        <v>5242</v>
      </c>
      <c r="J7" s="12">
        <f>I7/D7*100</f>
        <v>29.441168211176638</v>
      </c>
      <c r="K7" s="9">
        <f>man!H2</f>
        <v>3403</v>
      </c>
      <c r="L7" s="12">
        <f>K7/D7*100</f>
        <v>19.112608817747823</v>
      </c>
      <c r="M7" s="9">
        <f>man!I2</f>
        <v>2581</v>
      </c>
      <c r="N7" s="14">
        <f>M7/D7*100</f>
        <v>14.495928110081438</v>
      </c>
    </row>
    <row r="8" spans="1:14" ht="12.75">
      <c r="A8" s="1" t="s">
        <v>47</v>
      </c>
      <c r="B8" s="8" t="s">
        <v>11</v>
      </c>
      <c r="C8" s="9">
        <f>man!C3</f>
        <v>20511</v>
      </c>
      <c r="D8" s="9">
        <f aca="true" t="shared" si="0" ref="D8:D48">E8+G8+I8+K8+M8</f>
        <v>24415</v>
      </c>
      <c r="E8" s="9">
        <f>man!E3</f>
        <v>2199</v>
      </c>
      <c r="F8" s="12">
        <f aca="true" t="shared" si="1" ref="F8:F49">E8/D8*100</f>
        <v>9.006758140487406</v>
      </c>
      <c r="G8" s="9">
        <f>man!F3</f>
        <v>6369</v>
      </c>
      <c r="H8" s="12">
        <f aca="true" t="shared" si="2" ref="H8:H49">G8/D8*100</f>
        <v>26.086422281384397</v>
      </c>
      <c r="I8" s="9">
        <f>man!G3</f>
        <v>7296</v>
      </c>
      <c r="J8" s="12">
        <f aca="true" t="shared" si="3" ref="J8:J49">I8/D8*100</f>
        <v>29.883268482490273</v>
      </c>
      <c r="K8" s="9">
        <f>man!H3</f>
        <v>4842</v>
      </c>
      <c r="L8" s="12">
        <f aca="true" t="shared" si="4" ref="L8:L49">K8/D8*100</f>
        <v>19.83207044849478</v>
      </c>
      <c r="M8" s="9">
        <f>man!I3</f>
        <v>3709</v>
      </c>
      <c r="N8" s="14">
        <f aca="true" t="shared" si="5" ref="N8:N49">M8/D8*100</f>
        <v>15.191480647143148</v>
      </c>
    </row>
    <row r="9" spans="1:14" ht="12.75">
      <c r="A9" s="1" t="s">
        <v>58</v>
      </c>
      <c r="B9" s="8" t="s">
        <v>13</v>
      </c>
      <c r="C9" s="9">
        <f>man!C4</f>
        <v>28305</v>
      </c>
      <c r="D9" s="9">
        <f t="shared" si="0"/>
        <v>33861</v>
      </c>
      <c r="E9" s="9">
        <f>man!E4</f>
        <v>3249</v>
      </c>
      <c r="F9" s="12">
        <f t="shared" si="1"/>
        <v>9.595109417914415</v>
      </c>
      <c r="G9" s="9">
        <f>man!F4</f>
        <v>8977</v>
      </c>
      <c r="H9" s="12">
        <f t="shared" si="2"/>
        <v>26.511325713948196</v>
      </c>
      <c r="I9" s="9">
        <f>man!G4</f>
        <v>9996</v>
      </c>
      <c r="J9" s="12">
        <f t="shared" si="3"/>
        <v>29.520687516612032</v>
      </c>
      <c r="K9" s="9">
        <f>man!H4</f>
        <v>6605</v>
      </c>
      <c r="L9" s="12">
        <f t="shared" si="4"/>
        <v>19.50621659135879</v>
      </c>
      <c r="M9" s="9">
        <f>man!I4</f>
        <v>5034</v>
      </c>
      <c r="N9" s="14">
        <f t="shared" si="5"/>
        <v>14.866660760166564</v>
      </c>
    </row>
    <row r="10" spans="1:14" ht="12.75">
      <c r="A10" s="1" t="s">
        <v>2</v>
      </c>
      <c r="B10" s="8" t="s">
        <v>62</v>
      </c>
      <c r="C10" s="9">
        <f>man!C5</f>
        <v>19259</v>
      </c>
      <c r="D10" s="9">
        <f t="shared" si="0"/>
        <v>23376</v>
      </c>
      <c r="E10" s="9">
        <f>man!E5</f>
        <v>1938</v>
      </c>
      <c r="F10" s="12">
        <f t="shared" si="1"/>
        <v>8.290554414784394</v>
      </c>
      <c r="G10" s="9">
        <f>man!F5</f>
        <v>5984</v>
      </c>
      <c r="H10" s="12">
        <f t="shared" si="2"/>
        <v>25.598904859685145</v>
      </c>
      <c r="I10" s="9">
        <f>man!G5</f>
        <v>6633</v>
      </c>
      <c r="J10" s="12">
        <f t="shared" si="3"/>
        <v>28.375256673511295</v>
      </c>
      <c r="K10" s="9">
        <f>man!H5</f>
        <v>5082</v>
      </c>
      <c r="L10" s="12">
        <f t="shared" si="4"/>
        <v>21.740246406570844</v>
      </c>
      <c r="M10" s="9">
        <f>man!I5</f>
        <v>3739</v>
      </c>
      <c r="N10" s="14">
        <f t="shared" si="5"/>
        <v>15.995037645448324</v>
      </c>
    </row>
    <row r="11" spans="1:14" ht="12.75">
      <c r="A11" s="1" t="s">
        <v>1</v>
      </c>
      <c r="B11" s="8" t="s">
        <v>60</v>
      </c>
      <c r="C11" s="9">
        <f>man!C6</f>
        <v>33262</v>
      </c>
      <c r="D11" s="9">
        <f t="shared" si="0"/>
        <v>39049</v>
      </c>
      <c r="E11" s="9">
        <f>man!E6</f>
        <v>3478</v>
      </c>
      <c r="F11" s="12">
        <f t="shared" si="1"/>
        <v>8.906758175625496</v>
      </c>
      <c r="G11" s="9">
        <f>man!F6</f>
        <v>10335</v>
      </c>
      <c r="H11" s="12">
        <f t="shared" si="2"/>
        <v>26.466746907731313</v>
      </c>
      <c r="I11" s="9">
        <f>man!G6</f>
        <v>11820</v>
      </c>
      <c r="J11" s="12">
        <f t="shared" si="3"/>
        <v>30.26966119490896</v>
      </c>
      <c r="K11" s="9">
        <f>man!H6</f>
        <v>7750</v>
      </c>
      <c r="L11" s="12">
        <f t="shared" si="4"/>
        <v>19.846859074496145</v>
      </c>
      <c r="M11" s="9">
        <f>man!I6</f>
        <v>5666</v>
      </c>
      <c r="N11" s="14">
        <f t="shared" si="5"/>
        <v>14.509974647238085</v>
      </c>
    </row>
    <row r="12" spans="1:14" ht="12.75">
      <c r="A12" s="1" t="s">
        <v>21</v>
      </c>
      <c r="B12" s="8" t="s">
        <v>70</v>
      </c>
      <c r="C12" s="9">
        <f>man!C7</f>
        <v>12290</v>
      </c>
      <c r="D12" s="9">
        <f t="shared" si="0"/>
        <v>15135</v>
      </c>
      <c r="E12" s="9">
        <f>man!E7</f>
        <v>1867</v>
      </c>
      <c r="F12" s="12">
        <f t="shared" si="1"/>
        <v>12.33564585398084</v>
      </c>
      <c r="G12" s="9">
        <f>man!F7</f>
        <v>4406</v>
      </c>
      <c r="H12" s="12">
        <f t="shared" si="2"/>
        <v>29.111331351172776</v>
      </c>
      <c r="I12" s="9">
        <f>man!G7</f>
        <v>4154</v>
      </c>
      <c r="J12" s="12">
        <f t="shared" si="3"/>
        <v>27.446316484968612</v>
      </c>
      <c r="K12" s="9">
        <f>man!H7</f>
        <v>2751</v>
      </c>
      <c r="L12" s="12">
        <f t="shared" si="4"/>
        <v>18.17641228939544</v>
      </c>
      <c r="M12" s="9">
        <f>man!I7</f>
        <v>1957</v>
      </c>
      <c r="N12" s="14">
        <f t="shared" si="5"/>
        <v>12.930294020482325</v>
      </c>
    </row>
    <row r="13" spans="1:14" ht="12.75">
      <c r="A13" s="1" t="s">
        <v>18</v>
      </c>
      <c r="B13" s="8" t="s">
        <v>37</v>
      </c>
      <c r="C13" s="9">
        <f>man!C8</f>
        <v>7803</v>
      </c>
      <c r="D13" s="9">
        <f t="shared" si="0"/>
        <v>9333</v>
      </c>
      <c r="E13" s="9">
        <f>man!E8</f>
        <v>886</v>
      </c>
      <c r="F13" s="12">
        <f t="shared" si="1"/>
        <v>9.493196185578057</v>
      </c>
      <c r="G13" s="9">
        <f>man!F8</f>
        <v>2315</v>
      </c>
      <c r="H13" s="12">
        <f t="shared" si="2"/>
        <v>24.8044573020465</v>
      </c>
      <c r="I13" s="9">
        <f>man!G8</f>
        <v>2672</v>
      </c>
      <c r="J13" s="12">
        <f t="shared" si="3"/>
        <v>28.62959391406836</v>
      </c>
      <c r="K13" s="9">
        <f>man!H8</f>
        <v>1893</v>
      </c>
      <c r="L13" s="12">
        <f t="shared" si="4"/>
        <v>20.28286724525876</v>
      </c>
      <c r="M13" s="9">
        <f>man!I8</f>
        <v>1567</v>
      </c>
      <c r="N13" s="14">
        <f t="shared" si="5"/>
        <v>16.789885353048323</v>
      </c>
    </row>
    <row r="14" spans="1:14" ht="12.75">
      <c r="A14" s="1" t="s">
        <v>22</v>
      </c>
      <c r="B14" s="8" t="s">
        <v>74</v>
      </c>
      <c r="C14" s="9">
        <f>man!C9</f>
        <v>33090</v>
      </c>
      <c r="D14" s="9">
        <f t="shared" si="0"/>
        <v>39270</v>
      </c>
      <c r="E14" s="9">
        <f>man!E9</f>
        <v>2910</v>
      </c>
      <c r="F14" s="12">
        <f t="shared" si="1"/>
        <v>7.4102368220015284</v>
      </c>
      <c r="G14" s="9">
        <f>man!F9</f>
        <v>10526</v>
      </c>
      <c r="H14" s="12">
        <f t="shared" si="2"/>
        <v>26.804176215940924</v>
      </c>
      <c r="I14" s="9">
        <f>man!G9</f>
        <v>12251</v>
      </c>
      <c r="J14" s="12">
        <f t="shared" si="3"/>
        <v>31.19684237331296</v>
      </c>
      <c r="K14" s="9">
        <f>man!H9</f>
        <v>7548</v>
      </c>
      <c r="L14" s="12">
        <f t="shared" si="4"/>
        <v>19.22077922077922</v>
      </c>
      <c r="M14" s="9">
        <f>man!I9</f>
        <v>6035</v>
      </c>
      <c r="N14" s="14">
        <f t="shared" si="5"/>
        <v>15.367965367965366</v>
      </c>
    </row>
    <row r="15" spans="1:16" ht="12.75">
      <c r="A15" s="1" t="s">
        <v>24</v>
      </c>
      <c r="B15" s="8" t="s">
        <v>71</v>
      </c>
      <c r="C15" s="9">
        <f>man!C10</f>
        <v>9823</v>
      </c>
      <c r="D15" s="9">
        <f t="shared" si="0"/>
        <v>11781</v>
      </c>
      <c r="E15" s="9">
        <f>man!E10</f>
        <v>850</v>
      </c>
      <c r="F15" s="12">
        <f t="shared" si="1"/>
        <v>7.215007215007215</v>
      </c>
      <c r="G15" s="9">
        <f>man!F10</f>
        <v>2661</v>
      </c>
      <c r="H15" s="12">
        <f t="shared" si="2"/>
        <v>22.587216704863764</v>
      </c>
      <c r="I15" s="9">
        <f>man!G10</f>
        <v>3337</v>
      </c>
      <c r="J15" s="12">
        <f t="shared" si="3"/>
        <v>28.32526950174009</v>
      </c>
      <c r="K15" s="9">
        <f>man!H10</f>
        <v>2744</v>
      </c>
      <c r="L15" s="12">
        <f t="shared" si="4"/>
        <v>23.291740938799762</v>
      </c>
      <c r="M15" s="9">
        <f>man!I10</f>
        <v>2189</v>
      </c>
      <c r="N15" s="14">
        <f t="shared" si="5"/>
        <v>18.58076563958917</v>
      </c>
      <c r="P15" s="16"/>
    </row>
    <row r="16" spans="1:14" ht="12.75">
      <c r="A16" s="1" t="s">
        <v>30</v>
      </c>
      <c r="B16" s="8" t="s">
        <v>45</v>
      </c>
      <c r="C16" s="9">
        <f>man!C11</f>
        <v>221971</v>
      </c>
      <c r="D16" s="9">
        <f t="shared" si="0"/>
        <v>256025</v>
      </c>
      <c r="E16" s="9">
        <f>man!E11</f>
        <v>17109</v>
      </c>
      <c r="F16" s="12">
        <f t="shared" si="1"/>
        <v>6.682550532174593</v>
      </c>
      <c r="G16" s="9">
        <f>man!F11</f>
        <v>69925</v>
      </c>
      <c r="H16" s="12">
        <f t="shared" si="2"/>
        <v>27.311785958402503</v>
      </c>
      <c r="I16" s="9">
        <f>man!G11</f>
        <v>80732</v>
      </c>
      <c r="J16" s="12">
        <f t="shared" si="3"/>
        <v>31.532858119324285</v>
      </c>
      <c r="K16" s="9">
        <f>man!H11</f>
        <v>50979</v>
      </c>
      <c r="L16" s="12">
        <f t="shared" si="4"/>
        <v>19.911727370373985</v>
      </c>
      <c r="M16" s="9">
        <f>man!I11</f>
        <v>37280</v>
      </c>
      <c r="N16" s="14">
        <f t="shared" si="5"/>
        <v>14.561078019724635</v>
      </c>
    </row>
    <row r="17" spans="1:14" ht="12.75">
      <c r="A17" s="1" t="s">
        <v>77</v>
      </c>
      <c r="B17" s="8" t="s">
        <v>16</v>
      </c>
      <c r="C17" s="9">
        <f>man!C12</f>
        <v>15741</v>
      </c>
      <c r="D17" s="9">
        <f t="shared" si="0"/>
        <v>19350</v>
      </c>
      <c r="E17" s="9">
        <f>man!E12</f>
        <v>1639</v>
      </c>
      <c r="F17" s="12">
        <f t="shared" si="1"/>
        <v>8.470284237726098</v>
      </c>
      <c r="G17" s="9">
        <f>man!F12</f>
        <v>4603</v>
      </c>
      <c r="H17" s="12">
        <f t="shared" si="2"/>
        <v>23.78811369509044</v>
      </c>
      <c r="I17" s="9">
        <f>man!G12</f>
        <v>5485</v>
      </c>
      <c r="J17" s="12">
        <f t="shared" si="3"/>
        <v>28.34625322997416</v>
      </c>
      <c r="K17" s="9">
        <f>man!H12</f>
        <v>3978</v>
      </c>
      <c r="L17" s="12">
        <f t="shared" si="4"/>
        <v>20.558139534883722</v>
      </c>
      <c r="M17" s="9">
        <f>man!I12</f>
        <v>3645</v>
      </c>
      <c r="N17" s="14">
        <f t="shared" si="5"/>
        <v>18.83720930232558</v>
      </c>
    </row>
    <row r="18" spans="1:14" ht="12.75">
      <c r="A18" s="1" t="s">
        <v>64</v>
      </c>
      <c r="B18" s="8" t="s">
        <v>12</v>
      </c>
      <c r="C18" s="9">
        <f>man!C13</f>
        <v>9135</v>
      </c>
      <c r="D18" s="9">
        <f t="shared" si="0"/>
        <v>10078</v>
      </c>
      <c r="E18" s="9">
        <f>man!E13</f>
        <v>876</v>
      </c>
      <c r="F18" s="12">
        <f t="shared" si="1"/>
        <v>8.69220083349871</v>
      </c>
      <c r="G18" s="9">
        <f>man!F13</f>
        <v>2529</v>
      </c>
      <c r="H18" s="12">
        <f t="shared" si="2"/>
        <v>25.094264735066478</v>
      </c>
      <c r="I18" s="9">
        <f>man!G13</f>
        <v>2768</v>
      </c>
      <c r="J18" s="12">
        <f t="shared" si="3"/>
        <v>27.46576701726533</v>
      </c>
      <c r="K18" s="9">
        <f>man!H13</f>
        <v>2200</v>
      </c>
      <c r="L18" s="12">
        <f t="shared" si="4"/>
        <v>21.82972812065886</v>
      </c>
      <c r="M18" s="9">
        <f>man!I13</f>
        <v>1705</v>
      </c>
      <c r="N18" s="14">
        <f t="shared" si="5"/>
        <v>16.918039293510617</v>
      </c>
    </row>
    <row r="19" spans="1:14" ht="12.75">
      <c r="A19" s="1" t="s">
        <v>38</v>
      </c>
      <c r="B19" s="8" t="s">
        <v>3</v>
      </c>
      <c r="C19" s="9">
        <f>man!C14</f>
        <v>8389</v>
      </c>
      <c r="D19" s="9">
        <f t="shared" si="0"/>
        <v>9655</v>
      </c>
      <c r="E19" s="9">
        <f>man!E14</f>
        <v>955</v>
      </c>
      <c r="F19" s="12">
        <f t="shared" si="1"/>
        <v>9.891248058001036</v>
      </c>
      <c r="G19" s="9">
        <f>man!F14</f>
        <v>2419</v>
      </c>
      <c r="H19" s="12">
        <f t="shared" si="2"/>
        <v>25.05437597099948</v>
      </c>
      <c r="I19" s="9">
        <f>man!G14</f>
        <v>2715</v>
      </c>
      <c r="J19" s="12">
        <f t="shared" si="3"/>
        <v>28.120145002589332</v>
      </c>
      <c r="K19" s="9">
        <f>man!H14</f>
        <v>2023</v>
      </c>
      <c r="L19" s="12">
        <f t="shared" si="4"/>
        <v>20.952874158467118</v>
      </c>
      <c r="M19" s="9">
        <f>man!I14</f>
        <v>1543</v>
      </c>
      <c r="N19" s="14">
        <f t="shared" si="5"/>
        <v>15.981356809943033</v>
      </c>
    </row>
    <row r="20" spans="1:14" ht="12.75">
      <c r="A20" s="1" t="s">
        <v>51</v>
      </c>
      <c r="B20" s="8" t="s">
        <v>43</v>
      </c>
      <c r="C20" s="9">
        <f>man!C15</f>
        <v>55404</v>
      </c>
      <c r="D20" s="9">
        <f t="shared" si="0"/>
        <v>68416</v>
      </c>
      <c r="E20" s="9">
        <f>man!E15</f>
        <v>6191</v>
      </c>
      <c r="F20" s="12">
        <f t="shared" si="1"/>
        <v>9.04905285313377</v>
      </c>
      <c r="G20" s="9">
        <f>man!F15</f>
        <v>20971</v>
      </c>
      <c r="H20" s="12">
        <f t="shared" si="2"/>
        <v>30.652186623012163</v>
      </c>
      <c r="I20" s="9">
        <f>man!G15</f>
        <v>20116</v>
      </c>
      <c r="J20" s="12">
        <f t="shared" si="3"/>
        <v>29.40247895229186</v>
      </c>
      <c r="K20" s="9">
        <f>man!H15</f>
        <v>12461</v>
      </c>
      <c r="L20" s="12">
        <f t="shared" si="4"/>
        <v>18.213575771749298</v>
      </c>
      <c r="M20" s="9">
        <f>man!I15</f>
        <v>8677</v>
      </c>
      <c r="N20" s="14">
        <f t="shared" si="5"/>
        <v>12.68270579981291</v>
      </c>
    </row>
    <row r="21" spans="1:14" ht="12.75">
      <c r="A21" s="1" t="s">
        <v>23</v>
      </c>
      <c r="B21" s="8" t="s">
        <v>40</v>
      </c>
      <c r="C21" s="9">
        <f>man!C16</f>
        <v>39705</v>
      </c>
      <c r="D21" s="9">
        <f t="shared" si="0"/>
        <v>46456</v>
      </c>
      <c r="E21" s="9">
        <f>man!E16</f>
        <v>3898</v>
      </c>
      <c r="F21" s="12">
        <f t="shared" si="1"/>
        <v>8.390735319442053</v>
      </c>
      <c r="G21" s="9">
        <f>man!F16</f>
        <v>12942</v>
      </c>
      <c r="H21" s="12">
        <f t="shared" si="2"/>
        <v>27.858618908214222</v>
      </c>
      <c r="I21" s="9">
        <f>man!G16</f>
        <v>13447</v>
      </c>
      <c r="J21" s="12">
        <f t="shared" si="3"/>
        <v>28.945669020148095</v>
      </c>
      <c r="K21" s="9">
        <f>man!H16</f>
        <v>9082</v>
      </c>
      <c r="L21" s="12">
        <f t="shared" si="4"/>
        <v>19.549681418977098</v>
      </c>
      <c r="M21" s="9">
        <f>man!I16</f>
        <v>7087</v>
      </c>
      <c r="N21" s="14">
        <f t="shared" si="5"/>
        <v>15.25529533321853</v>
      </c>
    </row>
    <row r="22" spans="1:14" ht="12.75">
      <c r="A22" s="1" t="s">
        <v>53</v>
      </c>
      <c r="B22" s="8" t="s">
        <v>4</v>
      </c>
      <c r="C22" s="9">
        <f>man!C17</f>
        <v>5973</v>
      </c>
      <c r="D22" s="9">
        <f t="shared" si="0"/>
        <v>7636</v>
      </c>
      <c r="E22" s="9">
        <f>man!E17</f>
        <v>539</v>
      </c>
      <c r="F22" s="12">
        <f t="shared" si="1"/>
        <v>7.058669460450498</v>
      </c>
      <c r="G22" s="9">
        <f>man!F17</f>
        <v>1824</v>
      </c>
      <c r="H22" s="12">
        <f t="shared" si="2"/>
        <v>23.88685175484547</v>
      </c>
      <c r="I22" s="9">
        <f>man!G17</f>
        <v>2377</v>
      </c>
      <c r="J22" s="12">
        <f t="shared" si="3"/>
        <v>31.128863279203774</v>
      </c>
      <c r="K22" s="9">
        <f>man!H17</f>
        <v>1624</v>
      </c>
      <c r="L22" s="12">
        <f t="shared" si="4"/>
        <v>21.267679413305395</v>
      </c>
      <c r="M22" s="9">
        <f>man!I17</f>
        <v>1272</v>
      </c>
      <c r="N22" s="14">
        <f t="shared" si="5"/>
        <v>16.657936092194866</v>
      </c>
    </row>
    <row r="23" spans="1:14" ht="12.75">
      <c r="A23" s="1" t="s">
        <v>8</v>
      </c>
      <c r="B23" s="8" t="s">
        <v>36</v>
      </c>
      <c r="C23" s="9">
        <f>man!C18</f>
        <v>14788</v>
      </c>
      <c r="D23" s="9">
        <f t="shared" si="0"/>
        <v>17068</v>
      </c>
      <c r="E23" s="9">
        <f>man!E18</f>
        <v>1765</v>
      </c>
      <c r="F23" s="12">
        <f t="shared" si="1"/>
        <v>10.340988985235528</v>
      </c>
      <c r="G23" s="9">
        <f>man!F18</f>
        <v>4790</v>
      </c>
      <c r="H23" s="12">
        <f t="shared" si="2"/>
        <v>28.064213733302086</v>
      </c>
      <c r="I23" s="9">
        <f>man!G18</f>
        <v>4825</v>
      </c>
      <c r="J23" s="12">
        <f t="shared" si="3"/>
        <v>28.26927583782517</v>
      </c>
      <c r="K23" s="9">
        <f>man!H18</f>
        <v>3111</v>
      </c>
      <c r="L23" s="12">
        <f t="shared" si="4"/>
        <v>18.227091633466134</v>
      </c>
      <c r="M23" s="9">
        <f>man!I18</f>
        <v>2577</v>
      </c>
      <c r="N23" s="14">
        <f t="shared" si="5"/>
        <v>15.09842981017108</v>
      </c>
    </row>
    <row r="24" spans="1:14" ht="12.75">
      <c r="A24" s="1" t="s">
        <v>69</v>
      </c>
      <c r="B24" s="8" t="s">
        <v>42</v>
      </c>
      <c r="C24" s="9">
        <f>man!C19</f>
        <v>26933</v>
      </c>
      <c r="D24" s="9">
        <f t="shared" si="0"/>
        <v>31352</v>
      </c>
      <c r="E24" s="9">
        <f>man!E19</f>
        <v>3119</v>
      </c>
      <c r="F24" s="12">
        <f t="shared" si="1"/>
        <v>9.9483286552692</v>
      </c>
      <c r="G24" s="9">
        <f>man!F19</f>
        <v>8758</v>
      </c>
      <c r="H24" s="12">
        <f t="shared" si="2"/>
        <v>27.934422046440417</v>
      </c>
      <c r="I24" s="9">
        <f>man!G19</f>
        <v>9019</v>
      </c>
      <c r="J24" s="12">
        <f t="shared" si="3"/>
        <v>28.76690482265884</v>
      </c>
      <c r="K24" s="9">
        <f>man!H19</f>
        <v>5922</v>
      </c>
      <c r="L24" s="12">
        <f t="shared" si="4"/>
        <v>18.888747129369737</v>
      </c>
      <c r="M24" s="9">
        <f>man!I19</f>
        <v>4534</v>
      </c>
      <c r="N24" s="14">
        <f t="shared" si="5"/>
        <v>14.4615973462618</v>
      </c>
    </row>
    <row r="25" spans="1:14" ht="12.75">
      <c r="A25" s="1" t="s">
        <v>6</v>
      </c>
      <c r="B25" s="8" t="s">
        <v>57</v>
      </c>
      <c r="C25" s="9">
        <f>man!C20</f>
        <v>19383</v>
      </c>
      <c r="D25" s="9">
        <f t="shared" si="0"/>
        <v>23971</v>
      </c>
      <c r="E25" s="9">
        <f>man!E20</f>
        <v>2329</v>
      </c>
      <c r="F25" s="12">
        <f t="shared" si="1"/>
        <v>9.71590672062075</v>
      </c>
      <c r="G25" s="9">
        <f>man!F20</f>
        <v>6513</v>
      </c>
      <c r="H25" s="12">
        <f t="shared" si="2"/>
        <v>27.170330816403155</v>
      </c>
      <c r="I25" s="9">
        <f>man!G20</f>
        <v>7020</v>
      </c>
      <c r="J25" s="12">
        <f t="shared" si="3"/>
        <v>29.285386508698007</v>
      </c>
      <c r="K25" s="9">
        <f>man!H20</f>
        <v>4684</v>
      </c>
      <c r="L25" s="12">
        <f t="shared" si="4"/>
        <v>19.540277835718157</v>
      </c>
      <c r="M25" s="9">
        <f>man!I20</f>
        <v>3425</v>
      </c>
      <c r="N25" s="14">
        <f t="shared" si="5"/>
        <v>14.288098118559928</v>
      </c>
    </row>
    <row r="26" spans="1:14" ht="12.75">
      <c r="A26" s="1" t="s">
        <v>10</v>
      </c>
      <c r="B26" s="8" t="s">
        <v>65</v>
      </c>
      <c r="C26" s="9">
        <f>man!C21</f>
        <v>9621</v>
      </c>
      <c r="D26" s="9">
        <f t="shared" si="0"/>
        <v>10550</v>
      </c>
      <c r="E26" s="9">
        <f>man!E21</f>
        <v>1322</v>
      </c>
      <c r="F26" s="12">
        <f t="shared" si="1"/>
        <v>12.530805687203792</v>
      </c>
      <c r="G26" s="9">
        <f>man!F21</f>
        <v>2962</v>
      </c>
      <c r="H26" s="12">
        <f t="shared" si="2"/>
        <v>28.07582938388626</v>
      </c>
      <c r="I26" s="9">
        <f>man!G21</f>
        <v>2804</v>
      </c>
      <c r="J26" s="12">
        <f t="shared" si="3"/>
        <v>26.5781990521327</v>
      </c>
      <c r="K26" s="9">
        <f>man!H21</f>
        <v>1975</v>
      </c>
      <c r="L26" s="12">
        <f t="shared" si="4"/>
        <v>18.72037914691943</v>
      </c>
      <c r="M26" s="9">
        <f>man!I21</f>
        <v>1487</v>
      </c>
      <c r="N26" s="14">
        <f t="shared" si="5"/>
        <v>14.09478672985782</v>
      </c>
    </row>
    <row r="27" spans="1:14" ht="12.75">
      <c r="A27" s="1" t="s">
        <v>61</v>
      </c>
      <c r="B27" s="8" t="s">
        <v>25</v>
      </c>
      <c r="C27" s="9">
        <f>man!C22</f>
        <v>11126</v>
      </c>
      <c r="D27" s="9">
        <f t="shared" si="0"/>
        <v>13285</v>
      </c>
      <c r="E27" s="9">
        <f>man!E22</f>
        <v>1588</v>
      </c>
      <c r="F27" s="12">
        <f t="shared" si="1"/>
        <v>11.953330824237863</v>
      </c>
      <c r="G27" s="9">
        <f>man!F22</f>
        <v>3730</v>
      </c>
      <c r="H27" s="12">
        <f t="shared" si="2"/>
        <v>28.07677832141513</v>
      </c>
      <c r="I27" s="9">
        <f>man!G22</f>
        <v>3587</v>
      </c>
      <c r="J27" s="12">
        <f t="shared" si="3"/>
        <v>27.000376364320662</v>
      </c>
      <c r="K27" s="9">
        <f>man!H22</f>
        <v>2551</v>
      </c>
      <c r="L27" s="12">
        <f t="shared" si="4"/>
        <v>19.20210764019571</v>
      </c>
      <c r="M27" s="9">
        <f>man!I22</f>
        <v>1829</v>
      </c>
      <c r="N27" s="14">
        <f t="shared" si="5"/>
        <v>13.767406849830635</v>
      </c>
    </row>
    <row r="28" spans="1:14" ht="12.75">
      <c r="A28" s="1" t="s">
        <v>27</v>
      </c>
      <c r="B28" s="8" t="s">
        <v>41</v>
      </c>
      <c r="C28" s="9">
        <f>man!C23</f>
        <v>10786</v>
      </c>
      <c r="D28" s="9">
        <f t="shared" si="0"/>
        <v>13818</v>
      </c>
      <c r="E28" s="9">
        <f>man!E23</f>
        <v>846</v>
      </c>
      <c r="F28" s="12">
        <f t="shared" si="1"/>
        <v>6.122448979591836</v>
      </c>
      <c r="G28" s="9">
        <f>man!F23</f>
        <v>3186</v>
      </c>
      <c r="H28" s="12">
        <f t="shared" si="2"/>
        <v>23.056882327399045</v>
      </c>
      <c r="I28" s="9">
        <f>man!G23</f>
        <v>4507</v>
      </c>
      <c r="J28" s="12">
        <f t="shared" si="3"/>
        <v>32.61687653784918</v>
      </c>
      <c r="K28" s="9">
        <f>man!H23</f>
        <v>3052</v>
      </c>
      <c r="L28" s="12">
        <f t="shared" si="4"/>
        <v>22.087132725430596</v>
      </c>
      <c r="M28" s="9">
        <f>man!I23</f>
        <v>2227</v>
      </c>
      <c r="N28" s="14">
        <f t="shared" si="5"/>
        <v>16.11665942972934</v>
      </c>
    </row>
    <row r="29" spans="1:14" ht="12.75">
      <c r="A29" s="1" t="s">
        <v>46</v>
      </c>
      <c r="B29" s="8" t="s">
        <v>56</v>
      </c>
      <c r="C29" s="9">
        <f>man!C24</f>
        <v>16380</v>
      </c>
      <c r="D29" s="9">
        <f t="shared" si="0"/>
        <v>19230</v>
      </c>
      <c r="E29" s="9">
        <f>man!E24</f>
        <v>1700</v>
      </c>
      <c r="F29" s="12">
        <f t="shared" si="1"/>
        <v>8.840353614144565</v>
      </c>
      <c r="G29" s="9">
        <f>man!F24</f>
        <v>4669</v>
      </c>
      <c r="H29" s="12">
        <f t="shared" si="2"/>
        <v>24.279771190847637</v>
      </c>
      <c r="I29" s="9">
        <f>man!G24</f>
        <v>5431</v>
      </c>
      <c r="J29" s="12">
        <f t="shared" si="3"/>
        <v>28.242329693187727</v>
      </c>
      <c r="K29" s="9">
        <f>man!H24</f>
        <v>4383</v>
      </c>
      <c r="L29" s="12">
        <f t="shared" si="4"/>
        <v>22.79251170046802</v>
      </c>
      <c r="M29" s="9">
        <f>man!I24</f>
        <v>3047</v>
      </c>
      <c r="N29" s="14">
        <f t="shared" si="5"/>
        <v>15.845033801352054</v>
      </c>
    </row>
    <row r="30" spans="1:14" ht="12.75">
      <c r="A30" s="1" t="s">
        <v>5</v>
      </c>
      <c r="B30" s="8" t="s">
        <v>33</v>
      </c>
      <c r="C30" s="9">
        <f>man!C25</f>
        <v>7082</v>
      </c>
      <c r="D30" s="9">
        <f t="shared" si="0"/>
        <v>8170</v>
      </c>
      <c r="E30" s="9">
        <f>man!E25</f>
        <v>809</v>
      </c>
      <c r="F30" s="12">
        <f t="shared" si="1"/>
        <v>9.902080783353732</v>
      </c>
      <c r="G30" s="9">
        <f>man!F25</f>
        <v>2015</v>
      </c>
      <c r="H30" s="12">
        <f t="shared" si="2"/>
        <v>24.663402692778458</v>
      </c>
      <c r="I30" s="9">
        <f>man!G25</f>
        <v>2291</v>
      </c>
      <c r="J30" s="12">
        <f t="shared" si="3"/>
        <v>28.041615667074666</v>
      </c>
      <c r="K30" s="9">
        <f>man!H25</f>
        <v>1743</v>
      </c>
      <c r="L30" s="12">
        <f t="shared" si="4"/>
        <v>21.334149326805385</v>
      </c>
      <c r="M30" s="9">
        <f>man!I25</f>
        <v>1312</v>
      </c>
      <c r="N30" s="14">
        <f t="shared" si="5"/>
        <v>16.05875152998776</v>
      </c>
    </row>
    <row r="31" spans="1:14" ht="12.75">
      <c r="A31" s="1" t="s">
        <v>83</v>
      </c>
      <c r="B31" s="8" t="s">
        <v>44</v>
      </c>
      <c r="C31" s="9">
        <f>man!C26</f>
        <v>32288</v>
      </c>
      <c r="D31" s="9">
        <f t="shared" si="0"/>
        <v>37248</v>
      </c>
      <c r="E31" s="9">
        <f>man!E26</f>
        <v>3694</v>
      </c>
      <c r="F31" s="12">
        <f t="shared" si="1"/>
        <v>9.917310996563574</v>
      </c>
      <c r="G31" s="9">
        <f>man!F26</f>
        <v>11563</v>
      </c>
      <c r="H31" s="12">
        <f t="shared" si="2"/>
        <v>31.043277491408933</v>
      </c>
      <c r="I31" s="9">
        <f>man!G26</f>
        <v>11348</v>
      </c>
      <c r="J31" s="12">
        <f t="shared" si="3"/>
        <v>30.466065292096218</v>
      </c>
      <c r="K31" s="9">
        <f>man!H26</f>
        <v>6171</v>
      </c>
      <c r="L31" s="12">
        <f t="shared" si="4"/>
        <v>16.567332474226802</v>
      </c>
      <c r="M31" s="9">
        <f>man!I26</f>
        <v>4472</v>
      </c>
      <c r="N31" s="14">
        <f t="shared" si="5"/>
        <v>12.006013745704468</v>
      </c>
    </row>
    <row r="32" spans="1:14" ht="12.75">
      <c r="A32" s="1" t="s">
        <v>67</v>
      </c>
      <c r="B32" s="8" t="s">
        <v>50</v>
      </c>
      <c r="C32" s="9">
        <f>man!C27</f>
        <v>45088</v>
      </c>
      <c r="D32" s="9">
        <f t="shared" si="0"/>
        <v>50803</v>
      </c>
      <c r="E32" s="9">
        <f>man!E27</f>
        <v>4614</v>
      </c>
      <c r="F32" s="12">
        <f t="shared" si="1"/>
        <v>9.082140818455603</v>
      </c>
      <c r="G32" s="9">
        <f>man!F27</f>
        <v>15767</v>
      </c>
      <c r="H32" s="12">
        <f t="shared" si="2"/>
        <v>31.035568765624078</v>
      </c>
      <c r="I32" s="9">
        <f>man!G27</f>
        <v>16396</v>
      </c>
      <c r="J32" s="12">
        <f t="shared" si="3"/>
        <v>32.273684624923725</v>
      </c>
      <c r="K32" s="9">
        <f>man!H27</f>
        <v>8815</v>
      </c>
      <c r="L32" s="12">
        <f t="shared" si="4"/>
        <v>17.35133751943783</v>
      </c>
      <c r="M32" s="9">
        <f>man!I27</f>
        <v>5211</v>
      </c>
      <c r="N32" s="14">
        <f t="shared" si="5"/>
        <v>10.257268271558766</v>
      </c>
    </row>
    <row r="33" spans="1:14" ht="12.75">
      <c r="A33" s="1" t="s">
        <v>26</v>
      </c>
      <c r="B33" s="8" t="s">
        <v>34</v>
      </c>
      <c r="C33" s="9">
        <f>man!C28</f>
        <v>19984</v>
      </c>
      <c r="D33" s="9">
        <f t="shared" si="0"/>
        <v>23478</v>
      </c>
      <c r="E33" s="9">
        <f>man!E28</f>
        <v>2611</v>
      </c>
      <c r="F33" s="12">
        <f t="shared" si="1"/>
        <v>11.121049493142516</v>
      </c>
      <c r="G33" s="9">
        <f>man!F28</f>
        <v>6550</v>
      </c>
      <c r="H33" s="12">
        <f t="shared" si="2"/>
        <v>27.89845813101627</v>
      </c>
      <c r="I33" s="9">
        <f>man!G28</f>
        <v>6609</v>
      </c>
      <c r="J33" s="12">
        <f t="shared" si="3"/>
        <v>28.149757219524663</v>
      </c>
      <c r="K33" s="9">
        <f>man!H28</f>
        <v>4464</v>
      </c>
      <c r="L33" s="12">
        <f t="shared" si="4"/>
        <v>19.013544594939944</v>
      </c>
      <c r="M33" s="9">
        <f>man!I28</f>
        <v>3244</v>
      </c>
      <c r="N33" s="14">
        <f t="shared" si="5"/>
        <v>13.817190561376608</v>
      </c>
    </row>
    <row r="34" spans="1:14" ht="12.75">
      <c r="A34" s="1" t="s">
        <v>20</v>
      </c>
      <c r="B34" s="8" t="s">
        <v>15</v>
      </c>
      <c r="C34" s="9">
        <f>man!C29</f>
        <v>6794</v>
      </c>
      <c r="D34" s="9">
        <f t="shared" si="0"/>
        <v>7654</v>
      </c>
      <c r="E34" s="9">
        <f>man!E29</f>
        <v>773</v>
      </c>
      <c r="F34" s="12">
        <f t="shared" si="1"/>
        <v>10.099294486542984</v>
      </c>
      <c r="G34" s="9">
        <f>man!F29</f>
        <v>1944</v>
      </c>
      <c r="H34" s="12">
        <f t="shared" si="2"/>
        <v>25.398484452573815</v>
      </c>
      <c r="I34" s="9">
        <f>man!G29</f>
        <v>2130</v>
      </c>
      <c r="J34" s="12">
        <f t="shared" si="3"/>
        <v>27.828586360073164</v>
      </c>
      <c r="K34" s="9">
        <f>man!H29</f>
        <v>1571</v>
      </c>
      <c r="L34" s="12">
        <f t="shared" si="4"/>
        <v>20.52521557355631</v>
      </c>
      <c r="M34" s="9">
        <f>man!I29</f>
        <v>1236</v>
      </c>
      <c r="N34" s="14">
        <f t="shared" si="5"/>
        <v>16.148419127253725</v>
      </c>
    </row>
    <row r="35" spans="1:14" ht="12.75">
      <c r="A35" s="1" t="s">
        <v>82</v>
      </c>
      <c r="B35" s="8" t="s">
        <v>54</v>
      </c>
      <c r="C35" s="9">
        <f>man!C30</f>
        <v>22223</v>
      </c>
      <c r="D35" s="9">
        <f t="shared" si="0"/>
        <v>27736</v>
      </c>
      <c r="E35" s="9">
        <f>man!E30</f>
        <v>2549</v>
      </c>
      <c r="F35" s="12">
        <f t="shared" si="1"/>
        <v>9.19022209402942</v>
      </c>
      <c r="G35" s="9">
        <f>man!F30</f>
        <v>7060</v>
      </c>
      <c r="H35" s="12">
        <f t="shared" si="2"/>
        <v>25.454283241995963</v>
      </c>
      <c r="I35" s="9">
        <f>man!G30</f>
        <v>8301</v>
      </c>
      <c r="J35" s="12">
        <f t="shared" si="3"/>
        <v>29.928612633400636</v>
      </c>
      <c r="K35" s="9">
        <f>man!H30</f>
        <v>5846</v>
      </c>
      <c r="L35" s="12">
        <f t="shared" si="4"/>
        <v>21.077300259590423</v>
      </c>
      <c r="M35" s="9">
        <f>man!I30</f>
        <v>3980</v>
      </c>
      <c r="N35" s="14">
        <f t="shared" si="5"/>
        <v>14.34958177098356</v>
      </c>
    </row>
    <row r="36" spans="1:14" ht="12.75">
      <c r="A36" s="1" t="s">
        <v>32</v>
      </c>
      <c r="B36" s="8" t="s">
        <v>52</v>
      </c>
      <c r="C36" s="9">
        <f>man!C31</f>
        <v>14360</v>
      </c>
      <c r="D36" s="9">
        <f t="shared" si="0"/>
        <v>17400</v>
      </c>
      <c r="E36" s="9">
        <f>man!E31</f>
        <v>1526</v>
      </c>
      <c r="F36" s="12">
        <f t="shared" si="1"/>
        <v>8.770114942528735</v>
      </c>
      <c r="G36" s="9">
        <f>man!F31</f>
        <v>4383</v>
      </c>
      <c r="H36" s="12">
        <f t="shared" si="2"/>
        <v>25.189655172413794</v>
      </c>
      <c r="I36" s="9">
        <f>man!G31</f>
        <v>4883</v>
      </c>
      <c r="J36" s="12">
        <f t="shared" si="3"/>
        <v>28.063218390804597</v>
      </c>
      <c r="K36" s="9">
        <f>man!H31</f>
        <v>3748</v>
      </c>
      <c r="L36" s="12">
        <f t="shared" si="4"/>
        <v>21.54022988505747</v>
      </c>
      <c r="M36" s="9">
        <f>man!I31</f>
        <v>2860</v>
      </c>
      <c r="N36" s="14">
        <f t="shared" si="5"/>
        <v>16.436781609195403</v>
      </c>
    </row>
    <row r="37" spans="1:14" ht="12.75">
      <c r="A37" s="1" t="s">
        <v>0</v>
      </c>
      <c r="B37" s="8" t="s">
        <v>55</v>
      </c>
      <c r="C37" s="9">
        <f>man!C32</f>
        <v>11697</v>
      </c>
      <c r="D37" s="9">
        <f t="shared" si="0"/>
        <v>13978</v>
      </c>
      <c r="E37" s="9">
        <f>man!E32</f>
        <v>1549</v>
      </c>
      <c r="F37" s="12">
        <f t="shared" si="1"/>
        <v>11.081699813993419</v>
      </c>
      <c r="G37" s="9">
        <f>man!F32</f>
        <v>3702</v>
      </c>
      <c r="H37" s="12">
        <f t="shared" si="2"/>
        <v>26.48447560452139</v>
      </c>
      <c r="I37" s="9">
        <f>man!G32</f>
        <v>3675</v>
      </c>
      <c r="J37" s="12">
        <f t="shared" si="3"/>
        <v>26.291314923451136</v>
      </c>
      <c r="K37" s="9">
        <f>man!H32</f>
        <v>2778</v>
      </c>
      <c r="L37" s="12">
        <f t="shared" si="4"/>
        <v>19.87408785233939</v>
      </c>
      <c r="M37" s="9">
        <f>man!I32</f>
        <v>2274</v>
      </c>
      <c r="N37" s="14">
        <f t="shared" si="5"/>
        <v>16.268421805694665</v>
      </c>
    </row>
    <row r="38" spans="1:14" ht="12.75">
      <c r="A38" s="1" t="s">
        <v>72</v>
      </c>
      <c r="B38" s="8" t="s">
        <v>28</v>
      </c>
      <c r="C38" s="9">
        <f>man!C33</f>
        <v>30272</v>
      </c>
      <c r="D38" s="9">
        <f t="shared" si="0"/>
        <v>35513</v>
      </c>
      <c r="E38" s="9">
        <f>man!E33</f>
        <v>2919</v>
      </c>
      <c r="F38" s="12">
        <f t="shared" si="1"/>
        <v>8.219525244276744</v>
      </c>
      <c r="G38" s="9">
        <f>man!F33</f>
        <v>8991</v>
      </c>
      <c r="H38" s="12">
        <f t="shared" si="2"/>
        <v>25.317489370089824</v>
      </c>
      <c r="I38" s="9">
        <f>man!G33</f>
        <v>10640</v>
      </c>
      <c r="J38" s="12">
        <f t="shared" si="3"/>
        <v>29.960859403598683</v>
      </c>
      <c r="K38" s="9">
        <f>man!H33</f>
        <v>7602</v>
      </c>
      <c r="L38" s="12">
        <f t="shared" si="4"/>
        <v>21.40624560020274</v>
      </c>
      <c r="M38" s="9">
        <f>man!I33</f>
        <v>5361</v>
      </c>
      <c r="N38" s="14">
        <f t="shared" si="5"/>
        <v>15.095880381832005</v>
      </c>
    </row>
    <row r="39" spans="1:14" ht="12.75">
      <c r="A39" s="1" t="s">
        <v>49</v>
      </c>
      <c r="B39" s="8" t="s">
        <v>79</v>
      </c>
      <c r="C39" s="9">
        <f>man!C34</f>
        <v>12800</v>
      </c>
      <c r="D39" s="9">
        <f t="shared" si="0"/>
        <v>15603</v>
      </c>
      <c r="E39" s="9">
        <f>man!E34</f>
        <v>1551</v>
      </c>
      <c r="F39" s="12">
        <f t="shared" si="1"/>
        <v>9.94039607767737</v>
      </c>
      <c r="G39" s="9">
        <f>man!F34</f>
        <v>3995</v>
      </c>
      <c r="H39" s="12">
        <f t="shared" si="2"/>
        <v>25.60405050310838</v>
      </c>
      <c r="I39" s="9">
        <f>man!G34</f>
        <v>4630</v>
      </c>
      <c r="J39" s="12">
        <f t="shared" si="3"/>
        <v>29.67378068320195</v>
      </c>
      <c r="K39" s="9">
        <f>man!H34</f>
        <v>3159</v>
      </c>
      <c r="L39" s="12">
        <f t="shared" si="4"/>
        <v>20.24610651797731</v>
      </c>
      <c r="M39" s="9">
        <f>man!I34</f>
        <v>2268</v>
      </c>
      <c r="N39" s="14">
        <f t="shared" si="5"/>
        <v>14.535666218034994</v>
      </c>
    </row>
    <row r="40" spans="1:14" ht="12.75">
      <c r="A40" s="1" t="s">
        <v>76</v>
      </c>
      <c r="B40" s="8" t="s">
        <v>84</v>
      </c>
      <c r="C40" s="9">
        <f>man!C35</f>
        <v>8411</v>
      </c>
      <c r="D40" s="9">
        <f t="shared" si="0"/>
        <v>10257</v>
      </c>
      <c r="E40" s="9">
        <f>man!E35</f>
        <v>1233</v>
      </c>
      <c r="F40" s="12">
        <f t="shared" si="1"/>
        <v>12.021058789119625</v>
      </c>
      <c r="G40" s="9">
        <f>man!F35</f>
        <v>2937</v>
      </c>
      <c r="H40" s="12">
        <f t="shared" si="2"/>
        <v>28.634103539046507</v>
      </c>
      <c r="I40" s="9">
        <f>man!G35</f>
        <v>2869</v>
      </c>
      <c r="J40" s="12">
        <f t="shared" si="3"/>
        <v>27.971141659354586</v>
      </c>
      <c r="K40" s="9">
        <f>man!H35</f>
        <v>1939</v>
      </c>
      <c r="L40" s="12">
        <f t="shared" si="4"/>
        <v>18.90416301062689</v>
      </c>
      <c r="M40" s="9">
        <f>man!I35</f>
        <v>1279</v>
      </c>
      <c r="N40" s="14">
        <f t="shared" si="5"/>
        <v>12.469533001852394</v>
      </c>
    </row>
    <row r="41" spans="1:14" ht="12.75">
      <c r="A41" s="1" t="s">
        <v>9</v>
      </c>
      <c r="B41" s="8" t="s">
        <v>35</v>
      </c>
      <c r="C41" s="9">
        <f>man!C36</f>
        <v>18717</v>
      </c>
      <c r="D41" s="9">
        <f t="shared" si="0"/>
        <v>22969</v>
      </c>
      <c r="E41" s="9">
        <f>man!E36</f>
        <v>1975</v>
      </c>
      <c r="F41" s="12">
        <f t="shared" si="1"/>
        <v>8.598545866167443</v>
      </c>
      <c r="G41" s="9">
        <f>man!F36</f>
        <v>6296</v>
      </c>
      <c r="H41" s="12">
        <f t="shared" si="2"/>
        <v>27.410858113108972</v>
      </c>
      <c r="I41" s="9">
        <f>man!G36</f>
        <v>7004</v>
      </c>
      <c r="J41" s="12">
        <f t="shared" si="3"/>
        <v>30.493273542600896</v>
      </c>
      <c r="K41" s="9">
        <f>man!H36</f>
        <v>4567</v>
      </c>
      <c r="L41" s="12">
        <f t="shared" si="4"/>
        <v>19.88332099786669</v>
      </c>
      <c r="M41" s="9">
        <f>man!I36</f>
        <v>3127</v>
      </c>
      <c r="N41" s="14">
        <f t="shared" si="5"/>
        <v>13.614001480255997</v>
      </c>
    </row>
    <row r="42" spans="1:14" ht="12.75">
      <c r="A42" s="1" t="s">
        <v>73</v>
      </c>
      <c r="B42" s="8" t="s">
        <v>78</v>
      </c>
      <c r="C42" s="9">
        <f>man!C37</f>
        <v>19698</v>
      </c>
      <c r="D42" s="9">
        <f t="shared" si="0"/>
        <v>23966</v>
      </c>
      <c r="E42" s="9">
        <f>man!E37</f>
        <v>2589</v>
      </c>
      <c r="F42" s="12">
        <f t="shared" si="1"/>
        <v>10.802803972294084</v>
      </c>
      <c r="G42" s="9">
        <f>man!F37</f>
        <v>6907</v>
      </c>
      <c r="H42" s="12">
        <f t="shared" si="2"/>
        <v>28.819994992906615</v>
      </c>
      <c r="I42" s="9">
        <f>man!G37</f>
        <v>6731</v>
      </c>
      <c r="J42" s="12">
        <f t="shared" si="3"/>
        <v>28.08562129683719</v>
      </c>
      <c r="K42" s="9">
        <f>man!H37</f>
        <v>4601</v>
      </c>
      <c r="L42" s="12">
        <f t="shared" si="4"/>
        <v>19.19803054326963</v>
      </c>
      <c r="M42" s="9">
        <f>man!I37</f>
        <v>3138</v>
      </c>
      <c r="N42" s="14">
        <f t="shared" si="5"/>
        <v>13.09354919469248</v>
      </c>
    </row>
    <row r="43" spans="1:14" ht="12.75">
      <c r="A43" s="1" t="s">
        <v>29</v>
      </c>
      <c r="B43" s="8" t="s">
        <v>75</v>
      </c>
      <c r="C43" s="9">
        <f>man!C38</f>
        <v>10215</v>
      </c>
      <c r="D43" s="9">
        <f t="shared" si="0"/>
        <v>12360</v>
      </c>
      <c r="E43" s="9">
        <f>man!E38</f>
        <v>1131</v>
      </c>
      <c r="F43" s="12">
        <f t="shared" si="1"/>
        <v>9.150485436893204</v>
      </c>
      <c r="G43" s="9">
        <f>man!F38</f>
        <v>3078</v>
      </c>
      <c r="H43" s="12">
        <f t="shared" si="2"/>
        <v>24.902912621359224</v>
      </c>
      <c r="I43" s="9">
        <f>man!G38</f>
        <v>3418</v>
      </c>
      <c r="J43" s="12">
        <f t="shared" si="3"/>
        <v>27.653721682847898</v>
      </c>
      <c r="K43" s="9">
        <f>man!H38</f>
        <v>2507</v>
      </c>
      <c r="L43" s="12">
        <f t="shared" si="4"/>
        <v>20.283171521035598</v>
      </c>
      <c r="M43" s="9">
        <f>man!I38</f>
        <v>2226</v>
      </c>
      <c r="N43" s="14">
        <f t="shared" si="5"/>
        <v>18.009708737864077</v>
      </c>
    </row>
    <row r="44" spans="1:14" ht="12.75">
      <c r="A44" s="1" t="s">
        <v>68</v>
      </c>
      <c r="B44" s="8" t="s">
        <v>14</v>
      </c>
      <c r="C44" s="9">
        <f>man!C39</f>
        <v>45422</v>
      </c>
      <c r="D44" s="9">
        <f t="shared" si="0"/>
        <v>53338</v>
      </c>
      <c r="E44" s="9">
        <f>man!E39</f>
        <v>4596</v>
      </c>
      <c r="F44" s="12">
        <f t="shared" si="1"/>
        <v>8.616746034721961</v>
      </c>
      <c r="G44" s="9">
        <f>man!F39</f>
        <v>15135</v>
      </c>
      <c r="H44" s="12">
        <f t="shared" si="2"/>
        <v>28.375642131313512</v>
      </c>
      <c r="I44" s="9">
        <f>man!G39</f>
        <v>15763</v>
      </c>
      <c r="J44" s="12">
        <f t="shared" si="3"/>
        <v>29.553039109077954</v>
      </c>
      <c r="K44" s="9">
        <f>man!H39</f>
        <v>10248</v>
      </c>
      <c r="L44" s="12">
        <f t="shared" si="4"/>
        <v>19.21331883460197</v>
      </c>
      <c r="M44" s="9">
        <f>man!I39</f>
        <v>7596</v>
      </c>
      <c r="N44" s="14">
        <f t="shared" si="5"/>
        <v>14.2412538902846</v>
      </c>
    </row>
    <row r="45" spans="1:14" ht="12.75">
      <c r="A45" s="1" t="s">
        <v>19</v>
      </c>
      <c r="B45" s="8" t="s">
        <v>81</v>
      </c>
      <c r="C45" s="9">
        <f>man!C40</f>
        <v>7635</v>
      </c>
      <c r="D45" s="9">
        <f t="shared" si="0"/>
        <v>8955</v>
      </c>
      <c r="E45" s="9">
        <f>man!E40</f>
        <v>717</v>
      </c>
      <c r="F45" s="12">
        <f t="shared" si="1"/>
        <v>8.006700167504189</v>
      </c>
      <c r="G45" s="9">
        <f>man!F40</f>
        <v>2275</v>
      </c>
      <c r="H45" s="12">
        <f t="shared" si="2"/>
        <v>25.404801786711335</v>
      </c>
      <c r="I45" s="9">
        <f>man!G40</f>
        <v>2349</v>
      </c>
      <c r="J45" s="12">
        <f t="shared" si="3"/>
        <v>26.231155778894472</v>
      </c>
      <c r="K45" s="9">
        <f>man!H40</f>
        <v>2004</v>
      </c>
      <c r="L45" s="12">
        <f t="shared" si="4"/>
        <v>22.3785594639866</v>
      </c>
      <c r="M45" s="9">
        <f>man!I40</f>
        <v>1610</v>
      </c>
      <c r="N45" s="14">
        <f t="shared" si="5"/>
        <v>17.978782802903407</v>
      </c>
    </row>
    <row r="46" spans="1:14" ht="12.75">
      <c r="A46" s="1" t="s">
        <v>48</v>
      </c>
      <c r="B46" s="8" t="s">
        <v>17</v>
      </c>
      <c r="C46" s="9">
        <f>man!C41</f>
        <v>8417</v>
      </c>
      <c r="D46" s="9">
        <f t="shared" si="0"/>
        <v>9623</v>
      </c>
      <c r="E46" s="9">
        <f>man!E41</f>
        <v>890</v>
      </c>
      <c r="F46" s="12">
        <f t="shared" si="1"/>
        <v>9.248675049360907</v>
      </c>
      <c r="G46" s="9">
        <f>man!F41</f>
        <v>2475</v>
      </c>
      <c r="H46" s="12">
        <f t="shared" si="2"/>
        <v>25.719630052998028</v>
      </c>
      <c r="I46" s="9">
        <f>man!G41</f>
        <v>2664</v>
      </c>
      <c r="J46" s="12">
        <f t="shared" si="3"/>
        <v>27.68367452977242</v>
      </c>
      <c r="K46" s="9">
        <f>man!H41</f>
        <v>2057</v>
      </c>
      <c r="L46" s="12">
        <f t="shared" si="4"/>
        <v>21.375870310713914</v>
      </c>
      <c r="M46" s="9">
        <f>man!I41</f>
        <v>1537</v>
      </c>
      <c r="N46" s="14">
        <f t="shared" si="5"/>
        <v>15.972150057154732</v>
      </c>
    </row>
    <row r="47" spans="1:14" ht="12.75">
      <c r="A47" s="1" t="s">
        <v>59</v>
      </c>
      <c r="B47" s="8" t="s">
        <v>80</v>
      </c>
      <c r="C47" s="9">
        <f>man!C42</f>
        <v>11977</v>
      </c>
      <c r="D47" s="9">
        <f t="shared" si="0"/>
        <v>14435</v>
      </c>
      <c r="E47" s="9">
        <f>man!E42</f>
        <v>1425</v>
      </c>
      <c r="F47" s="12">
        <f t="shared" si="1"/>
        <v>9.871839279528922</v>
      </c>
      <c r="G47" s="9">
        <f>man!F42</f>
        <v>3839</v>
      </c>
      <c r="H47" s="12">
        <f t="shared" si="2"/>
        <v>26.595081399376514</v>
      </c>
      <c r="I47" s="9">
        <f>man!G42</f>
        <v>3956</v>
      </c>
      <c r="J47" s="12">
        <f t="shared" si="3"/>
        <v>27.40561136127468</v>
      </c>
      <c r="K47" s="9">
        <f>man!H42</f>
        <v>2973</v>
      </c>
      <c r="L47" s="12">
        <f t="shared" si="4"/>
        <v>20.59577416002771</v>
      </c>
      <c r="M47" s="9">
        <f>man!I42</f>
        <v>2242</v>
      </c>
      <c r="N47" s="14">
        <f t="shared" si="5"/>
        <v>15.531693799792171</v>
      </c>
    </row>
    <row r="48" spans="1:14" ht="12.75">
      <c r="A48" s="1" t="s">
        <v>63</v>
      </c>
      <c r="B48" s="8" t="s">
        <v>31</v>
      </c>
      <c r="C48" s="9">
        <f>man!C43</f>
        <v>10748</v>
      </c>
      <c r="D48" s="9">
        <f t="shared" si="0"/>
        <v>12496</v>
      </c>
      <c r="E48" s="9">
        <f>man!E43</f>
        <v>1107</v>
      </c>
      <c r="F48" s="12">
        <f t="shared" si="1"/>
        <v>8.858834827144687</v>
      </c>
      <c r="G48" s="9">
        <f>man!F43</f>
        <v>3298</v>
      </c>
      <c r="H48" s="12">
        <f t="shared" si="2"/>
        <v>26.392445582586426</v>
      </c>
      <c r="I48" s="9">
        <f>man!G43</f>
        <v>3531</v>
      </c>
      <c r="J48" s="12">
        <f t="shared" si="3"/>
        <v>28.257042253521124</v>
      </c>
      <c r="K48" s="9">
        <f>man!H43</f>
        <v>2570</v>
      </c>
      <c r="L48" s="12">
        <f t="shared" si="4"/>
        <v>20.566581306017927</v>
      </c>
      <c r="M48" s="9">
        <f>man!I43</f>
        <v>1990</v>
      </c>
      <c r="N48" s="14">
        <f t="shared" si="5"/>
        <v>15.925096030729833</v>
      </c>
    </row>
    <row r="49" spans="2:16" s="3" customFormat="1" ht="12.75">
      <c r="B49" s="10" t="s">
        <v>93</v>
      </c>
      <c r="C49" s="11">
        <f>SUM(C7:C48)</f>
        <v>988438</v>
      </c>
      <c r="D49" s="11">
        <f aca="true" t="shared" si="6" ref="D49:M49">SUM(D7:D48)</f>
        <v>1166897</v>
      </c>
      <c r="E49" s="11">
        <f t="shared" si="6"/>
        <v>101181</v>
      </c>
      <c r="F49" s="13">
        <f t="shared" si="1"/>
        <v>8.670945250523397</v>
      </c>
      <c r="G49" s="11">
        <f t="shared" si="6"/>
        <v>318513</v>
      </c>
      <c r="H49" s="13">
        <f t="shared" si="2"/>
        <v>27.295725329656346</v>
      </c>
      <c r="I49" s="11">
        <f t="shared" si="6"/>
        <v>347422</v>
      </c>
      <c r="J49" s="13">
        <f t="shared" si="3"/>
        <v>29.773150500858257</v>
      </c>
      <c r="K49" s="11">
        <f t="shared" si="6"/>
        <v>230006</v>
      </c>
      <c r="L49" s="13">
        <f t="shared" si="4"/>
        <v>19.710908503492597</v>
      </c>
      <c r="M49" s="11">
        <f t="shared" si="6"/>
        <v>169775</v>
      </c>
      <c r="N49" s="15">
        <f t="shared" si="5"/>
        <v>14.549270415469403</v>
      </c>
      <c r="P49" s="17"/>
    </row>
    <row r="50" spans="2:14" ht="51.75" customHeight="1">
      <c r="B50" s="22" t="s">
        <v>97</v>
      </c>
      <c r="C50" s="22"/>
      <c r="D50" s="22"/>
      <c r="E50" s="22"/>
      <c r="F50" s="22"/>
      <c r="G50" s="22"/>
      <c r="H50" s="22"/>
      <c r="I50" s="22"/>
      <c r="J50" s="22"/>
      <c r="K50" s="22"/>
      <c r="L50" s="22"/>
      <c r="M50" s="22"/>
      <c r="N50" s="22"/>
    </row>
  </sheetData>
  <sheetProtection/>
  <mergeCells count="12">
    <mergeCell ref="E5:F5"/>
    <mergeCell ref="G5:H5"/>
    <mergeCell ref="B2:N2"/>
    <mergeCell ref="I5:J5"/>
    <mergeCell ref="B1:N1"/>
    <mergeCell ref="B50:N50"/>
    <mergeCell ref="K5:L5"/>
    <mergeCell ref="M5:N5"/>
    <mergeCell ref="E4:N4"/>
    <mergeCell ref="B4:B5"/>
    <mergeCell ref="C4:C5"/>
    <mergeCell ref="D4:D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14932</v>
      </c>
      <c r="D2" s="18">
        <v>17805</v>
      </c>
      <c r="E2" s="18">
        <v>1670</v>
      </c>
      <c r="F2" s="18">
        <v>4909</v>
      </c>
      <c r="G2" s="18">
        <v>5242</v>
      </c>
      <c r="H2" s="18">
        <v>3403</v>
      </c>
      <c r="I2" s="18">
        <v>2581</v>
      </c>
    </row>
    <row r="3" spans="1:9" ht="12.75">
      <c r="A3" s="19" t="s">
        <v>47</v>
      </c>
      <c r="B3" s="18" t="s">
        <v>11</v>
      </c>
      <c r="C3" s="18">
        <v>20511</v>
      </c>
      <c r="D3" s="18">
        <v>24415</v>
      </c>
      <c r="E3" s="18">
        <v>2199</v>
      </c>
      <c r="F3" s="18">
        <v>6369</v>
      </c>
      <c r="G3" s="18">
        <v>7296</v>
      </c>
      <c r="H3" s="18">
        <v>4842</v>
      </c>
      <c r="I3" s="18">
        <v>3709</v>
      </c>
    </row>
    <row r="4" spans="1:9" ht="12.75">
      <c r="A4" s="18" t="s">
        <v>58</v>
      </c>
      <c r="B4" s="18" t="s">
        <v>13</v>
      </c>
      <c r="C4" s="18">
        <v>28305</v>
      </c>
      <c r="D4" s="18">
        <v>33861</v>
      </c>
      <c r="E4" s="18">
        <v>3249</v>
      </c>
      <c r="F4" s="18">
        <v>8977</v>
      </c>
      <c r="G4" s="18">
        <v>9996</v>
      </c>
      <c r="H4" s="18">
        <v>6605</v>
      </c>
      <c r="I4" s="18">
        <v>5034</v>
      </c>
    </row>
    <row r="5" spans="1:9" ht="12.75">
      <c r="A5" s="18" t="s">
        <v>2</v>
      </c>
      <c r="B5" s="18" t="s">
        <v>62</v>
      </c>
      <c r="C5" s="18">
        <v>19259</v>
      </c>
      <c r="D5" s="18">
        <v>23376</v>
      </c>
      <c r="E5" s="18">
        <v>1938</v>
      </c>
      <c r="F5" s="18">
        <v>5984</v>
      </c>
      <c r="G5" s="18">
        <v>6633</v>
      </c>
      <c r="H5" s="18">
        <v>5082</v>
      </c>
      <c r="I5" s="18">
        <v>3739</v>
      </c>
    </row>
    <row r="6" spans="1:9" ht="12.75">
      <c r="A6" s="18" t="s">
        <v>1</v>
      </c>
      <c r="B6" s="18" t="s">
        <v>60</v>
      </c>
      <c r="C6" s="18">
        <v>33262</v>
      </c>
      <c r="D6" s="18">
        <v>39049</v>
      </c>
      <c r="E6" s="18">
        <v>3478</v>
      </c>
      <c r="F6" s="18">
        <v>10335</v>
      </c>
      <c r="G6" s="18">
        <v>11820</v>
      </c>
      <c r="H6" s="18">
        <v>7750</v>
      </c>
      <c r="I6" s="18">
        <v>5666</v>
      </c>
    </row>
    <row r="7" spans="1:9" ht="12.75">
      <c r="A7" s="18" t="s">
        <v>21</v>
      </c>
      <c r="B7" s="18" t="s">
        <v>70</v>
      </c>
      <c r="C7" s="18">
        <v>12290</v>
      </c>
      <c r="D7" s="18">
        <v>15135</v>
      </c>
      <c r="E7" s="18">
        <v>1867</v>
      </c>
      <c r="F7" s="18">
        <v>4406</v>
      </c>
      <c r="G7" s="18">
        <v>4154</v>
      </c>
      <c r="H7" s="18">
        <v>2751</v>
      </c>
      <c r="I7" s="18">
        <v>1957</v>
      </c>
    </row>
    <row r="8" spans="1:9" ht="12.75">
      <c r="A8" s="18" t="s">
        <v>18</v>
      </c>
      <c r="B8" s="18" t="s">
        <v>37</v>
      </c>
      <c r="C8" s="18">
        <v>7803</v>
      </c>
      <c r="D8" s="18">
        <v>9333</v>
      </c>
      <c r="E8" s="18">
        <v>886</v>
      </c>
      <c r="F8" s="18">
        <v>2315</v>
      </c>
      <c r="G8" s="18">
        <v>2672</v>
      </c>
      <c r="H8" s="18">
        <v>1893</v>
      </c>
      <c r="I8" s="18">
        <v>1567</v>
      </c>
    </row>
    <row r="9" spans="1:9" ht="12.75">
      <c r="A9" s="18" t="s">
        <v>22</v>
      </c>
      <c r="B9" s="18" t="s">
        <v>74</v>
      </c>
      <c r="C9" s="18">
        <v>33090</v>
      </c>
      <c r="D9" s="18">
        <v>39270</v>
      </c>
      <c r="E9" s="18">
        <v>2910</v>
      </c>
      <c r="F9" s="18">
        <v>10526</v>
      </c>
      <c r="G9" s="18">
        <v>12251</v>
      </c>
      <c r="H9" s="18">
        <v>7548</v>
      </c>
      <c r="I9" s="18">
        <v>6035</v>
      </c>
    </row>
    <row r="10" spans="1:9" ht="12.75">
      <c r="A10" s="18" t="s">
        <v>24</v>
      </c>
      <c r="B10" s="18" t="s">
        <v>71</v>
      </c>
      <c r="C10" s="18">
        <v>9823</v>
      </c>
      <c r="D10" s="18">
        <v>11781</v>
      </c>
      <c r="E10" s="18">
        <v>850</v>
      </c>
      <c r="F10" s="18">
        <v>2661</v>
      </c>
      <c r="G10" s="18">
        <v>3337</v>
      </c>
      <c r="H10" s="18">
        <v>2744</v>
      </c>
      <c r="I10" s="18">
        <v>2189</v>
      </c>
    </row>
    <row r="11" spans="1:9" ht="12.75">
      <c r="A11" s="18" t="s">
        <v>30</v>
      </c>
      <c r="B11" s="18" t="s">
        <v>45</v>
      </c>
      <c r="C11" s="18">
        <v>221971</v>
      </c>
      <c r="D11" s="18">
        <v>256025</v>
      </c>
      <c r="E11" s="18">
        <v>17109</v>
      </c>
      <c r="F11" s="18">
        <v>69925</v>
      </c>
      <c r="G11" s="18">
        <v>80732</v>
      </c>
      <c r="H11" s="18">
        <v>50979</v>
      </c>
      <c r="I11" s="18">
        <v>37280</v>
      </c>
    </row>
    <row r="12" spans="1:9" ht="12.75">
      <c r="A12" s="18" t="s">
        <v>77</v>
      </c>
      <c r="B12" s="18" t="s">
        <v>16</v>
      </c>
      <c r="C12" s="18">
        <v>15741</v>
      </c>
      <c r="D12" s="18">
        <v>19350</v>
      </c>
      <c r="E12" s="18">
        <v>1639</v>
      </c>
      <c r="F12" s="18">
        <v>4603</v>
      </c>
      <c r="G12" s="18">
        <v>5485</v>
      </c>
      <c r="H12" s="18">
        <v>3978</v>
      </c>
      <c r="I12" s="18">
        <v>3645</v>
      </c>
    </row>
    <row r="13" spans="1:9" ht="12.75">
      <c r="A13" s="18" t="s">
        <v>64</v>
      </c>
      <c r="B13" s="18" t="s">
        <v>12</v>
      </c>
      <c r="C13" s="18">
        <v>9135</v>
      </c>
      <c r="D13" s="18">
        <v>10078</v>
      </c>
      <c r="E13" s="18">
        <v>876</v>
      </c>
      <c r="F13" s="18">
        <v>2529</v>
      </c>
      <c r="G13" s="18">
        <v>2768</v>
      </c>
      <c r="H13" s="18">
        <v>2200</v>
      </c>
      <c r="I13" s="18">
        <v>1705</v>
      </c>
    </row>
    <row r="14" spans="1:9" ht="12.75">
      <c r="A14" s="18" t="s">
        <v>38</v>
      </c>
      <c r="B14" s="18" t="s">
        <v>3</v>
      </c>
      <c r="C14" s="18">
        <v>8389</v>
      </c>
      <c r="D14" s="18">
        <v>9655</v>
      </c>
      <c r="E14" s="18">
        <v>955</v>
      </c>
      <c r="F14" s="18">
        <v>2419</v>
      </c>
      <c r="G14" s="18">
        <v>2715</v>
      </c>
      <c r="H14" s="18">
        <v>2023</v>
      </c>
      <c r="I14" s="18">
        <v>1543</v>
      </c>
    </row>
    <row r="15" spans="1:9" ht="12.75">
      <c r="A15" s="18" t="s">
        <v>51</v>
      </c>
      <c r="B15" s="18" t="s">
        <v>43</v>
      </c>
      <c r="C15" s="18">
        <v>55404</v>
      </c>
      <c r="D15" s="18">
        <v>68416</v>
      </c>
      <c r="E15" s="18">
        <v>6191</v>
      </c>
      <c r="F15" s="18">
        <v>20971</v>
      </c>
      <c r="G15" s="18">
        <v>20116</v>
      </c>
      <c r="H15" s="18">
        <v>12461</v>
      </c>
      <c r="I15" s="18">
        <v>8677</v>
      </c>
    </row>
    <row r="16" spans="1:9" ht="12.75">
      <c r="A16" s="18" t="s">
        <v>23</v>
      </c>
      <c r="B16" s="18" t="s">
        <v>40</v>
      </c>
      <c r="C16" s="18">
        <v>39705</v>
      </c>
      <c r="D16" s="18">
        <v>46456</v>
      </c>
      <c r="E16" s="18">
        <v>3898</v>
      </c>
      <c r="F16" s="18">
        <v>12942</v>
      </c>
      <c r="G16" s="18">
        <v>13447</v>
      </c>
      <c r="H16" s="18">
        <v>9082</v>
      </c>
      <c r="I16" s="18">
        <v>7087</v>
      </c>
    </row>
    <row r="17" spans="1:9" ht="12.75">
      <c r="A17" s="18" t="s">
        <v>53</v>
      </c>
      <c r="B17" s="18" t="s">
        <v>4</v>
      </c>
      <c r="C17" s="18">
        <v>5973</v>
      </c>
      <c r="D17" s="18">
        <v>7636</v>
      </c>
      <c r="E17" s="18">
        <v>539</v>
      </c>
      <c r="F17" s="18">
        <v>1824</v>
      </c>
      <c r="G17" s="18">
        <v>2377</v>
      </c>
      <c r="H17" s="18">
        <v>1624</v>
      </c>
      <c r="I17" s="18">
        <v>1272</v>
      </c>
    </row>
    <row r="18" spans="1:9" ht="12.75">
      <c r="A18" s="18" t="s">
        <v>8</v>
      </c>
      <c r="B18" s="18" t="s">
        <v>36</v>
      </c>
      <c r="C18" s="18">
        <v>14788</v>
      </c>
      <c r="D18" s="18">
        <v>17068</v>
      </c>
      <c r="E18" s="18">
        <v>1765</v>
      </c>
      <c r="F18" s="18">
        <v>4790</v>
      </c>
      <c r="G18" s="18">
        <v>4825</v>
      </c>
      <c r="H18" s="18">
        <v>3111</v>
      </c>
      <c r="I18" s="18">
        <v>2577</v>
      </c>
    </row>
    <row r="19" spans="1:9" ht="12.75">
      <c r="A19" s="18" t="s">
        <v>69</v>
      </c>
      <c r="B19" s="18" t="s">
        <v>42</v>
      </c>
      <c r="C19" s="18">
        <v>26933</v>
      </c>
      <c r="D19" s="18">
        <v>31352</v>
      </c>
      <c r="E19" s="18">
        <v>3119</v>
      </c>
      <c r="F19" s="18">
        <v>8758</v>
      </c>
      <c r="G19" s="18">
        <v>9019</v>
      </c>
      <c r="H19" s="18">
        <v>5922</v>
      </c>
      <c r="I19" s="18">
        <v>4534</v>
      </c>
    </row>
    <row r="20" spans="1:9" ht="12.75">
      <c r="A20" s="18" t="s">
        <v>6</v>
      </c>
      <c r="B20" s="18" t="s">
        <v>57</v>
      </c>
      <c r="C20" s="18">
        <v>19383</v>
      </c>
      <c r="D20" s="18">
        <v>23971</v>
      </c>
      <c r="E20" s="18">
        <v>2329</v>
      </c>
      <c r="F20" s="18">
        <v>6513</v>
      </c>
      <c r="G20" s="18">
        <v>7020</v>
      </c>
      <c r="H20" s="18">
        <v>4684</v>
      </c>
      <c r="I20" s="18">
        <v>3425</v>
      </c>
    </row>
    <row r="21" spans="1:9" ht="12.75">
      <c r="A21" s="18" t="s">
        <v>10</v>
      </c>
      <c r="B21" s="18" t="s">
        <v>65</v>
      </c>
      <c r="C21" s="18">
        <v>9621</v>
      </c>
      <c r="D21" s="18">
        <v>10550</v>
      </c>
      <c r="E21" s="18">
        <v>1322</v>
      </c>
      <c r="F21" s="18">
        <v>2962</v>
      </c>
      <c r="G21" s="18">
        <v>2804</v>
      </c>
      <c r="H21" s="18">
        <v>1975</v>
      </c>
      <c r="I21" s="18">
        <v>1487</v>
      </c>
    </row>
    <row r="22" spans="1:9" ht="12.75">
      <c r="A22" s="18" t="s">
        <v>61</v>
      </c>
      <c r="B22" s="18" t="s">
        <v>25</v>
      </c>
      <c r="C22" s="18">
        <v>11126</v>
      </c>
      <c r="D22" s="18">
        <v>13285</v>
      </c>
      <c r="E22" s="18">
        <v>1588</v>
      </c>
      <c r="F22" s="18">
        <v>3730</v>
      </c>
      <c r="G22" s="18">
        <v>3587</v>
      </c>
      <c r="H22" s="18">
        <v>2551</v>
      </c>
      <c r="I22" s="18">
        <v>1829</v>
      </c>
    </row>
    <row r="23" spans="1:9" ht="12.75">
      <c r="A23" s="18" t="s">
        <v>27</v>
      </c>
      <c r="B23" s="18" t="s">
        <v>41</v>
      </c>
      <c r="C23" s="18">
        <v>10786</v>
      </c>
      <c r="D23" s="18">
        <v>13818</v>
      </c>
      <c r="E23" s="18">
        <v>846</v>
      </c>
      <c r="F23" s="18">
        <v>3186</v>
      </c>
      <c r="G23" s="18">
        <v>4507</v>
      </c>
      <c r="H23" s="18">
        <v>3052</v>
      </c>
      <c r="I23" s="18">
        <v>2227</v>
      </c>
    </row>
    <row r="24" spans="1:9" ht="12.75">
      <c r="A24" s="18" t="s">
        <v>46</v>
      </c>
      <c r="B24" s="18" t="s">
        <v>56</v>
      </c>
      <c r="C24" s="18">
        <v>16380</v>
      </c>
      <c r="D24" s="18">
        <v>19230</v>
      </c>
      <c r="E24" s="18">
        <v>1700</v>
      </c>
      <c r="F24" s="18">
        <v>4669</v>
      </c>
      <c r="G24" s="18">
        <v>5431</v>
      </c>
      <c r="H24" s="18">
        <v>4383</v>
      </c>
      <c r="I24" s="18">
        <v>3047</v>
      </c>
    </row>
    <row r="25" spans="1:9" ht="12.75">
      <c r="A25" s="18" t="s">
        <v>5</v>
      </c>
      <c r="B25" s="18" t="s">
        <v>33</v>
      </c>
      <c r="C25" s="18">
        <v>7082</v>
      </c>
      <c r="D25" s="18">
        <v>8170</v>
      </c>
      <c r="E25" s="18">
        <v>809</v>
      </c>
      <c r="F25" s="18">
        <v>2015</v>
      </c>
      <c r="G25" s="18">
        <v>2291</v>
      </c>
      <c r="H25" s="18">
        <v>1743</v>
      </c>
      <c r="I25" s="18">
        <v>1312</v>
      </c>
    </row>
    <row r="26" spans="1:9" ht="12.75">
      <c r="A26" s="18" t="s">
        <v>83</v>
      </c>
      <c r="B26" s="18" t="s">
        <v>44</v>
      </c>
      <c r="C26" s="18">
        <v>32288</v>
      </c>
      <c r="D26" s="18">
        <v>37248</v>
      </c>
      <c r="E26" s="18">
        <v>3694</v>
      </c>
      <c r="F26" s="18">
        <v>11563</v>
      </c>
      <c r="G26" s="18">
        <v>11348</v>
      </c>
      <c r="H26" s="18">
        <v>6171</v>
      </c>
      <c r="I26" s="18">
        <v>4472</v>
      </c>
    </row>
    <row r="27" spans="1:9" ht="12.75">
      <c r="A27" s="18" t="s">
        <v>67</v>
      </c>
      <c r="B27" s="18" t="s">
        <v>50</v>
      </c>
      <c r="C27" s="18">
        <v>45088</v>
      </c>
      <c r="D27" s="18">
        <v>50803</v>
      </c>
      <c r="E27" s="18">
        <v>4614</v>
      </c>
      <c r="F27" s="18">
        <v>15767</v>
      </c>
      <c r="G27" s="18">
        <v>16396</v>
      </c>
      <c r="H27" s="18">
        <v>8815</v>
      </c>
      <c r="I27" s="18">
        <v>5211</v>
      </c>
    </row>
    <row r="28" spans="1:9" ht="12.75">
      <c r="A28" s="18" t="s">
        <v>26</v>
      </c>
      <c r="B28" s="18" t="s">
        <v>34</v>
      </c>
      <c r="C28" s="18">
        <v>19984</v>
      </c>
      <c r="D28" s="18">
        <v>23478</v>
      </c>
      <c r="E28" s="18">
        <v>2611</v>
      </c>
      <c r="F28" s="18">
        <v>6550</v>
      </c>
      <c r="G28" s="18">
        <v>6609</v>
      </c>
      <c r="H28" s="18">
        <v>4464</v>
      </c>
      <c r="I28" s="18">
        <v>3244</v>
      </c>
    </row>
    <row r="29" spans="1:9" ht="12.75">
      <c r="A29" s="18" t="s">
        <v>20</v>
      </c>
      <c r="B29" s="18" t="s">
        <v>15</v>
      </c>
      <c r="C29" s="18">
        <v>6794</v>
      </c>
      <c r="D29" s="18">
        <v>7654</v>
      </c>
      <c r="E29" s="18">
        <v>773</v>
      </c>
      <c r="F29" s="18">
        <v>1944</v>
      </c>
      <c r="G29" s="18">
        <v>2130</v>
      </c>
      <c r="H29" s="18">
        <v>1571</v>
      </c>
      <c r="I29" s="18">
        <v>1236</v>
      </c>
    </row>
    <row r="30" spans="1:9" ht="12.75">
      <c r="A30" s="18" t="s">
        <v>82</v>
      </c>
      <c r="B30" s="18" t="s">
        <v>54</v>
      </c>
      <c r="C30" s="18">
        <v>22223</v>
      </c>
      <c r="D30" s="18">
        <v>27736</v>
      </c>
      <c r="E30" s="18">
        <v>2549</v>
      </c>
      <c r="F30" s="18">
        <v>7060</v>
      </c>
      <c r="G30" s="18">
        <v>8301</v>
      </c>
      <c r="H30" s="18">
        <v>5846</v>
      </c>
      <c r="I30" s="18">
        <v>3980</v>
      </c>
    </row>
    <row r="31" spans="1:9" ht="12.75">
      <c r="A31" s="18" t="s">
        <v>32</v>
      </c>
      <c r="B31" s="18" t="s">
        <v>52</v>
      </c>
      <c r="C31" s="18">
        <v>14360</v>
      </c>
      <c r="D31" s="18">
        <v>17400</v>
      </c>
      <c r="E31" s="18">
        <v>1526</v>
      </c>
      <c r="F31" s="18">
        <v>4383</v>
      </c>
      <c r="G31" s="18">
        <v>4883</v>
      </c>
      <c r="H31" s="18">
        <v>3748</v>
      </c>
      <c r="I31" s="18">
        <v>2860</v>
      </c>
    </row>
    <row r="32" spans="1:9" ht="12.75">
      <c r="A32" s="18" t="s">
        <v>0</v>
      </c>
      <c r="B32" s="18" t="s">
        <v>55</v>
      </c>
      <c r="C32" s="18">
        <v>11697</v>
      </c>
      <c r="D32" s="18">
        <v>13978</v>
      </c>
      <c r="E32" s="18">
        <v>1549</v>
      </c>
      <c r="F32" s="18">
        <v>3702</v>
      </c>
      <c r="G32" s="18">
        <v>3675</v>
      </c>
      <c r="H32" s="18">
        <v>2778</v>
      </c>
      <c r="I32" s="18">
        <v>2274</v>
      </c>
    </row>
    <row r="33" spans="1:9" ht="12.75">
      <c r="A33" s="18" t="s">
        <v>72</v>
      </c>
      <c r="B33" s="18" t="s">
        <v>28</v>
      </c>
      <c r="C33" s="18">
        <v>30272</v>
      </c>
      <c r="D33" s="18">
        <v>35513</v>
      </c>
      <c r="E33" s="18">
        <v>2919</v>
      </c>
      <c r="F33" s="18">
        <v>8991</v>
      </c>
      <c r="G33" s="18">
        <v>10640</v>
      </c>
      <c r="H33" s="18">
        <v>7602</v>
      </c>
      <c r="I33" s="18">
        <v>5361</v>
      </c>
    </row>
    <row r="34" spans="1:9" ht="12.75">
      <c r="A34" s="18" t="s">
        <v>49</v>
      </c>
      <c r="B34" s="18" t="s">
        <v>79</v>
      </c>
      <c r="C34" s="18">
        <v>12800</v>
      </c>
      <c r="D34" s="18">
        <v>15603</v>
      </c>
      <c r="E34" s="18">
        <v>1551</v>
      </c>
      <c r="F34" s="18">
        <v>3995</v>
      </c>
      <c r="G34" s="18">
        <v>4630</v>
      </c>
      <c r="H34" s="18">
        <v>3159</v>
      </c>
      <c r="I34" s="18">
        <v>2268</v>
      </c>
    </row>
    <row r="35" spans="1:9" ht="12.75">
      <c r="A35" s="18" t="s">
        <v>76</v>
      </c>
      <c r="B35" s="18" t="s">
        <v>84</v>
      </c>
      <c r="C35" s="18">
        <v>8411</v>
      </c>
      <c r="D35" s="18">
        <v>10257</v>
      </c>
      <c r="E35" s="18">
        <v>1233</v>
      </c>
      <c r="F35" s="18">
        <v>2937</v>
      </c>
      <c r="G35" s="18">
        <v>2869</v>
      </c>
      <c r="H35" s="18">
        <v>1939</v>
      </c>
      <c r="I35" s="18">
        <v>1279</v>
      </c>
    </row>
    <row r="36" spans="1:9" ht="12.75">
      <c r="A36" s="18" t="s">
        <v>9</v>
      </c>
      <c r="B36" s="18" t="s">
        <v>35</v>
      </c>
      <c r="C36" s="18">
        <v>18717</v>
      </c>
      <c r="D36" s="18">
        <v>22969</v>
      </c>
      <c r="E36" s="18">
        <v>1975</v>
      </c>
      <c r="F36" s="18">
        <v>6296</v>
      </c>
      <c r="G36" s="18">
        <v>7004</v>
      </c>
      <c r="H36" s="18">
        <v>4567</v>
      </c>
      <c r="I36" s="18">
        <v>3127</v>
      </c>
    </row>
    <row r="37" spans="1:9" ht="12.75">
      <c r="A37" s="18" t="s">
        <v>73</v>
      </c>
      <c r="B37" s="18" t="s">
        <v>78</v>
      </c>
      <c r="C37" s="18">
        <v>19698</v>
      </c>
      <c r="D37" s="18">
        <v>23966</v>
      </c>
      <c r="E37" s="18">
        <v>2589</v>
      </c>
      <c r="F37" s="18">
        <v>6907</v>
      </c>
      <c r="G37" s="18">
        <v>6731</v>
      </c>
      <c r="H37" s="18">
        <v>4601</v>
      </c>
      <c r="I37" s="18">
        <v>3138</v>
      </c>
    </row>
    <row r="38" spans="1:9" ht="12.75">
      <c r="A38" s="18" t="s">
        <v>29</v>
      </c>
      <c r="B38" s="18" t="s">
        <v>75</v>
      </c>
      <c r="C38" s="18">
        <v>10215</v>
      </c>
      <c r="D38" s="18">
        <v>12360</v>
      </c>
      <c r="E38" s="18">
        <v>1131</v>
      </c>
      <c r="F38" s="18">
        <v>3078</v>
      </c>
      <c r="G38" s="18">
        <v>3418</v>
      </c>
      <c r="H38" s="18">
        <v>2507</v>
      </c>
      <c r="I38" s="18">
        <v>2226</v>
      </c>
    </row>
    <row r="39" spans="1:9" ht="12.75">
      <c r="A39" s="18" t="s">
        <v>68</v>
      </c>
      <c r="B39" s="18" t="s">
        <v>14</v>
      </c>
      <c r="C39" s="18">
        <v>45422</v>
      </c>
      <c r="D39" s="18">
        <v>53338</v>
      </c>
      <c r="E39" s="18">
        <v>4596</v>
      </c>
      <c r="F39" s="18">
        <v>15135</v>
      </c>
      <c r="G39" s="18">
        <v>15763</v>
      </c>
      <c r="H39" s="18">
        <v>10248</v>
      </c>
      <c r="I39" s="18">
        <v>7596</v>
      </c>
    </row>
    <row r="40" spans="1:9" ht="12.75">
      <c r="A40" s="18" t="s">
        <v>19</v>
      </c>
      <c r="B40" s="18" t="s">
        <v>81</v>
      </c>
      <c r="C40" s="18">
        <v>7635</v>
      </c>
      <c r="D40" s="18">
        <v>8955</v>
      </c>
      <c r="E40" s="18">
        <v>717</v>
      </c>
      <c r="F40" s="18">
        <v>2275</v>
      </c>
      <c r="G40" s="18">
        <v>2349</v>
      </c>
      <c r="H40" s="18">
        <v>2004</v>
      </c>
      <c r="I40" s="18">
        <v>1610</v>
      </c>
    </row>
    <row r="41" spans="1:9" ht="12.75">
      <c r="A41" s="18" t="s">
        <v>48</v>
      </c>
      <c r="B41" s="18" t="s">
        <v>17</v>
      </c>
      <c r="C41" s="18">
        <v>8417</v>
      </c>
      <c r="D41" s="18">
        <v>9623</v>
      </c>
      <c r="E41" s="18">
        <v>890</v>
      </c>
      <c r="F41" s="18">
        <v>2475</v>
      </c>
      <c r="G41" s="18">
        <v>2664</v>
      </c>
      <c r="H41" s="18">
        <v>2057</v>
      </c>
      <c r="I41" s="18">
        <v>1537</v>
      </c>
    </row>
    <row r="42" spans="1:9" ht="12.75">
      <c r="A42" s="18" t="s">
        <v>59</v>
      </c>
      <c r="B42" s="18" t="s">
        <v>80</v>
      </c>
      <c r="C42" s="18">
        <v>11977</v>
      </c>
      <c r="D42" s="18">
        <v>14435</v>
      </c>
      <c r="E42" s="18">
        <v>1425</v>
      </c>
      <c r="F42" s="18">
        <v>3839</v>
      </c>
      <c r="G42" s="18">
        <v>3956</v>
      </c>
      <c r="H42" s="18">
        <v>2973</v>
      </c>
      <c r="I42" s="18">
        <v>2242</v>
      </c>
    </row>
    <row r="43" spans="1:9" ht="12.75">
      <c r="A43" s="18" t="s">
        <v>63</v>
      </c>
      <c r="B43" s="18" t="s">
        <v>31</v>
      </c>
      <c r="C43" s="18">
        <v>10748</v>
      </c>
      <c r="D43" s="18">
        <v>12496</v>
      </c>
      <c r="E43" s="18">
        <v>1107</v>
      </c>
      <c r="F43" s="18">
        <v>3298</v>
      </c>
      <c r="G43" s="18">
        <v>3531</v>
      </c>
      <c r="H43" s="18">
        <v>2570</v>
      </c>
      <c r="I43" s="18">
        <v>1990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2019-05-14T05:57:23Z</cp:lastPrinted>
  <dcterms:created xsi:type="dcterms:W3CDTF">2013-08-22T13:26:02Z</dcterms:created>
  <dcterms:modified xsi:type="dcterms:W3CDTF">2020-02-03T12:05:20Z</dcterms:modified>
  <cp:category/>
  <cp:version/>
  <cp:contentType/>
  <cp:contentStatus/>
</cp:coreProperties>
</file>