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<sst xmlns="http://schemas.openxmlformats.org/spreadsheetml/2006/main" count="201" uniqueCount="108">
  <si>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</si>
  <si>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</si>
  <si>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</si>
  <si>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</si>
  <si>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</si>
  <si>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</si>
  <si>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</si>
  <si>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</si>
  <si>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</si>
  <si>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</si>
  <si>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</si>
  <si>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</si>
  <si>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</si>
  <si>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</si>
  <si>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</si>
  <si>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</si>
  <si>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</si>
  <si>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</si>
  <si>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</si>
  <si>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</si>
  <si>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</si>
  <si>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</si>
  <si>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</si>
  <si>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</si>
  <si>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</si>
  <si>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</si>
  <si>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</si>
  <si>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</si>
  <si>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</si>
  <si>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</si>
  <si>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</si>
  <si>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</si>
  <si>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</si>
  <si>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</si>
  <si>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</si>
  <si>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</si>
  <si>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</si>
  <si>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</si>
  <si>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</si>
  <si>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</si>
  <si>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</si>
  <si>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</si>
  <si>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</si>
  <si>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</si>
  <si>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</si>
  <si>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</si>
  <si>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</si>
  <si>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</si>
  <si>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</si>
  <si>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</si>
  <si>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</si>
  <si>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</si>
  <si>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</si>
  <si>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</si>
  <si>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</si>
  <si>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</si>
  <si>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</si>
  <si>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</si>
  <si>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</si>
  <si>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</si>
  <si>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</si>
  <si>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</si>
  <si>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</si>
  <si>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</si>
  <si>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</si>
  <si>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</si>
  <si>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</si>
  <si>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</si>
  <si>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</si>
  <si>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</si>
  <si>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</si>
  <si>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</si>
  <si>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</si>
  <si>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</si>
  <si>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</si>
  <si>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</si>
  <si>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</si>
  <si>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</si>
  <si>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</si>
  <si>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</si>
  <si>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</si>
  <si>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</si>
  <si>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</si>
  <si>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</si>
  <si>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</si>
  <si>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</si>
  <si>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</si>
  <si>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</si>
  <si>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</si>
  <si>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</si>
  <si>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</si>
  <si>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</si>
  <si>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</si>
  <si>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</si>
  <si>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</si>
  <si>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</si>
  <si>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</si>
  <si>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</si>
  <si>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</si>
  <si>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</si>
  <si>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</si>
  <si>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</si>
  <si>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</si>
  <si>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</si>
  <si>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</si>
  <si>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</si>
  <si>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</si>
  <si>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31.01.2020</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</si>
</sst>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2" t="s">
        <v>98</v>
      </c>
      <c r="C1" s="22"/>
      <c r="D1" s="22"/>
      <c r="E1" s="22"/>
      <c r="F1" s="22"/>
      <c r="G1" s="22"/>
      <c r="H1" s="22"/>
      <c r="I1" s="22"/>
      <c r="J1" s="22"/>
      <c r="K1" s="22"/>
      <c r="L1" s="22"/>
      <c r="M1" s="22"/>
      <c r="N1" s="22"/>
    </row>
    <row r="2" spans="2:14" ht="12.75">
      <c r="B2" s="22" t="s">
        <v>107</v>
      </c>
      <c r="C2" s="22"/>
      <c r="D2" s="22"/>
      <c r="E2" s="22"/>
      <c r="F2" s="22"/>
      <c r="G2" s="22"/>
      <c r="H2" s="22"/>
      <c r="I2" s="22"/>
      <c r="J2" s="22"/>
      <c r="K2" s="22"/>
      <c r="L2" s="22"/>
      <c r="M2" s="22"/>
      <c r="N2" s="22"/>
    </row>
    <row r="3" ht="12" customHeight="1">
      <c r="B3" s="3"/>
    </row>
    <row r="4" spans="2:14" s="11" customFormat="1" ht="18" customHeight="1">
      <c r="B4" s="24" t="s">
        <v>85</v>
      </c>
      <c r="C4" s="27" t="s">
        <v>90</v>
      </c>
      <c r="D4" s="30" t="s">
        <v>92</v>
      </c>
      <c r="E4" s="21" t="s">
        <v>93</v>
      </c>
      <c r="F4" s="21"/>
      <c r="G4" s="21"/>
      <c r="H4" s="21"/>
      <c r="I4" s="21"/>
      <c r="J4" s="21"/>
      <c r="K4" s="21"/>
      <c r="L4" s="21"/>
      <c r="M4" s="21"/>
      <c r="N4" s="21"/>
    </row>
    <row r="5" spans="2:14" s="11" customFormat="1" ht="15.75" customHeight="1">
      <c r="B5" s="25"/>
      <c r="C5" s="28"/>
      <c r="D5" s="31"/>
      <c r="E5" s="21" t="s">
        <v>96</v>
      </c>
      <c r="F5" s="21"/>
      <c r="G5" s="21" t="s">
        <v>86</v>
      </c>
      <c r="H5" s="21"/>
      <c r="I5" s="21" t="s">
        <v>87</v>
      </c>
      <c r="J5" s="21"/>
      <c r="K5" s="21" t="s">
        <v>88</v>
      </c>
      <c r="L5" s="21"/>
      <c r="M5" s="21" t="s">
        <v>89</v>
      </c>
      <c r="N5" s="21"/>
    </row>
    <row r="6" spans="1:14" s="11" customFormat="1" ht="12.75" customHeight="1" hidden="1">
      <c r="A6" s="12" t="s">
        <v>39</v>
      </c>
      <c r="B6" s="25"/>
      <c r="C6" s="28"/>
      <c r="D6" s="31"/>
      <c r="E6" s="9"/>
      <c r="F6" s="9"/>
      <c r="G6" s="9"/>
      <c r="H6" s="9"/>
      <c r="I6" s="9"/>
      <c r="J6" s="9"/>
      <c r="K6" s="9"/>
      <c r="L6" s="9"/>
      <c r="M6" s="9"/>
      <c r="N6" s="9"/>
    </row>
    <row r="7" spans="1:14" s="11" customFormat="1" ht="12.75">
      <c r="A7" s="12"/>
      <c r="B7" s="26"/>
      <c r="C7" s="29"/>
      <c r="D7" s="32"/>
      <c r="E7" s="9" t="s">
        <v>94</v>
      </c>
      <c r="F7" s="9" t="s">
        <v>95</v>
      </c>
      <c r="G7" s="9" t="s">
        <v>94</v>
      </c>
      <c r="H7" s="9" t="s">
        <v>95</v>
      </c>
      <c r="I7" s="9" t="s">
        <v>94</v>
      </c>
      <c r="J7" s="9" t="s">
        <v>95</v>
      </c>
      <c r="K7" s="9" t="s">
        <v>94</v>
      </c>
      <c r="L7" s="9" t="s">
        <v>95</v>
      </c>
      <c r="M7" s="9" t="s">
        <v>94</v>
      </c>
      <c r="N7" s="9" t="s">
        <v>95</v>
      </c>
    </row>
    <row r="8" spans="1:17" ht="12.75">
      <c r="A8" s="1" t="s">
        <v>66</v>
      </c>
      <c r="B8" s="4" t="s">
        <v>7</v>
      </c>
      <c r="C8" s="18">
        <f>man!C2</f>
        <v>14932</v>
      </c>
      <c r="D8" s="5">
        <f>E8+G8+I8+K8+M8</f>
        <v>22603</v>
      </c>
      <c r="E8" s="10">
        <f>man!E2</f>
        <v>1963</v>
      </c>
      <c r="F8" s="13">
        <f>E8/D8*100</f>
        <v>8.684687873291157</v>
      </c>
      <c r="G8" s="10">
        <f>man!F2</f>
        <v>5823</v>
      </c>
      <c r="H8" s="13">
        <f>G8/D8*100</f>
        <v>25.76206698225899</v>
      </c>
      <c r="I8" s="17">
        <f>man!G2</f>
        <v>6373</v>
      </c>
      <c r="J8" s="13">
        <f>I8/D8*100</f>
        <v>28.195372295712957</v>
      </c>
      <c r="K8" s="10">
        <f>man!H2</f>
        <v>4459</v>
      </c>
      <c r="L8" s="13">
        <f>K8/D8*100</f>
        <v>19.727469804893154</v>
      </c>
      <c r="M8" s="10">
        <f>man!I2</f>
        <v>3985</v>
      </c>
      <c r="N8" s="13">
        <f>M8/D8*100</f>
        <v>17.63040304384374</v>
      </c>
      <c r="Q8" s="19"/>
    </row>
    <row r="9" spans="1:17" ht="12.75">
      <c r="A9" s="1" t="s">
        <v>47</v>
      </c>
      <c r="B9" s="4" t="s">
        <v>11</v>
      </c>
      <c r="C9" s="18">
        <f>man!C3</f>
        <v>20511</v>
      </c>
      <c r="D9" s="5">
        <f aca="true" t="shared" si="0" ref="D9:D49">E9+G9+I9+K9+M9</f>
        <v>30334</v>
      </c>
      <c r="E9" s="10">
        <f>man!E3</f>
        <v>2612</v>
      </c>
      <c r="F9" s="13">
        <f aca="true" t="shared" si="1" ref="F9:F50">E9/D9*100</f>
        <v>8.610799762642579</v>
      </c>
      <c r="G9" s="10">
        <f>man!F3</f>
        <v>7490</v>
      </c>
      <c r="H9" s="13">
        <f aca="true" t="shared" si="2" ref="H9:H50">G9/D9*100</f>
        <v>24.691765016153493</v>
      </c>
      <c r="I9" s="17">
        <f>man!G3</f>
        <v>8700</v>
      </c>
      <c r="J9" s="13">
        <f aca="true" t="shared" si="3" ref="J9:J50">I9/D9*100</f>
        <v>28.680688336520078</v>
      </c>
      <c r="K9" s="10">
        <f>man!H3</f>
        <v>6031</v>
      </c>
      <c r="L9" s="13">
        <f aca="true" t="shared" si="4" ref="L9:L50">K9/D9*100</f>
        <v>19.88198061581064</v>
      </c>
      <c r="M9" s="10">
        <f>man!I3</f>
        <v>5501</v>
      </c>
      <c r="N9" s="13">
        <f aca="true" t="shared" si="5" ref="N9:N50">M9/D9*100</f>
        <v>18.13476626887321</v>
      </c>
      <c r="Q9" s="19"/>
    </row>
    <row r="10" spans="1:17" ht="12.75">
      <c r="A10" s="1" t="s">
        <v>58</v>
      </c>
      <c r="B10" s="4" t="s">
        <v>13</v>
      </c>
      <c r="C10" s="18">
        <f>man!C4</f>
        <v>28305</v>
      </c>
      <c r="D10" s="5">
        <f t="shared" si="0"/>
        <v>40669</v>
      </c>
      <c r="E10" s="10">
        <f>man!E4</f>
        <v>3727</v>
      </c>
      <c r="F10" s="13">
        <f t="shared" si="1"/>
        <v>9.16422828198382</v>
      </c>
      <c r="G10" s="10">
        <f>man!F4</f>
        <v>10175</v>
      </c>
      <c r="H10" s="13">
        <f t="shared" si="2"/>
        <v>25.019056283655853</v>
      </c>
      <c r="I10" s="17">
        <f>man!G4</f>
        <v>11319</v>
      </c>
      <c r="J10" s="13">
        <f t="shared" si="3"/>
        <v>27.832009638791217</v>
      </c>
      <c r="K10" s="10">
        <f>man!H4</f>
        <v>8168</v>
      </c>
      <c r="L10" s="13">
        <f t="shared" si="4"/>
        <v>20.08409353561681</v>
      </c>
      <c r="M10" s="10">
        <f>man!I4</f>
        <v>7280</v>
      </c>
      <c r="N10" s="13">
        <f t="shared" si="5"/>
        <v>17.900612259952297</v>
      </c>
      <c r="Q10" s="19"/>
    </row>
    <row r="11" spans="1:17" ht="12.75">
      <c r="A11" s="1" t="s">
        <v>2</v>
      </c>
      <c r="B11" s="4" t="s">
        <v>62</v>
      </c>
      <c r="C11" s="18">
        <f>man!C5</f>
        <v>19259</v>
      </c>
      <c r="D11" s="5">
        <f t="shared" si="0"/>
        <v>28297</v>
      </c>
      <c r="E11" s="10">
        <f>man!E5</f>
        <v>2346</v>
      </c>
      <c r="F11" s="13">
        <f t="shared" si="1"/>
        <v>8.290631515708379</v>
      </c>
      <c r="G11" s="10">
        <f>man!F5</f>
        <v>7000</v>
      </c>
      <c r="H11" s="13">
        <f t="shared" si="2"/>
        <v>24.737604693077003</v>
      </c>
      <c r="I11" s="17">
        <f>man!G5</f>
        <v>7786</v>
      </c>
      <c r="J11" s="13">
        <f t="shared" si="3"/>
        <v>27.515284305756794</v>
      </c>
      <c r="K11" s="10">
        <f>man!H5</f>
        <v>6110</v>
      </c>
      <c r="L11" s="13">
        <f t="shared" si="4"/>
        <v>21.592394953528643</v>
      </c>
      <c r="M11" s="10">
        <f>man!I5</f>
        <v>5055</v>
      </c>
      <c r="N11" s="13">
        <f t="shared" si="5"/>
        <v>17.86408453192918</v>
      </c>
      <c r="Q11" s="19"/>
    </row>
    <row r="12" spans="1:17" ht="12.75">
      <c r="A12" s="1" t="s">
        <v>1</v>
      </c>
      <c r="B12" s="4" t="s">
        <v>60</v>
      </c>
      <c r="C12" s="18">
        <f>man!C6</f>
        <v>33262</v>
      </c>
      <c r="D12" s="5">
        <f t="shared" si="0"/>
        <v>48428</v>
      </c>
      <c r="E12" s="10">
        <f>man!E6</f>
        <v>4182</v>
      </c>
      <c r="F12" s="13">
        <f t="shared" si="1"/>
        <v>8.635500123895268</v>
      </c>
      <c r="G12" s="10">
        <f>man!F6</f>
        <v>12235</v>
      </c>
      <c r="H12" s="13">
        <f t="shared" si="2"/>
        <v>25.264309903361692</v>
      </c>
      <c r="I12" s="17">
        <f>man!G6</f>
        <v>14393</v>
      </c>
      <c r="J12" s="13">
        <f t="shared" si="3"/>
        <v>29.720409680350212</v>
      </c>
      <c r="K12" s="10">
        <f>man!H6</f>
        <v>9663</v>
      </c>
      <c r="L12" s="13">
        <f t="shared" si="4"/>
        <v>19.953332782687703</v>
      </c>
      <c r="M12" s="10">
        <f>man!I6</f>
        <v>7955</v>
      </c>
      <c r="N12" s="13">
        <f t="shared" si="5"/>
        <v>16.42644750970513</v>
      </c>
      <c r="Q12" s="19"/>
    </row>
    <row r="13" spans="1:17" ht="12.75">
      <c r="A13" s="1" t="s">
        <v>21</v>
      </c>
      <c r="B13" s="4" t="s">
        <v>70</v>
      </c>
      <c r="C13" s="18">
        <f>man!C7</f>
        <v>12290</v>
      </c>
      <c r="D13" s="5">
        <f t="shared" si="0"/>
        <v>18360</v>
      </c>
      <c r="E13" s="10">
        <f>man!E7</f>
        <v>2080</v>
      </c>
      <c r="F13" s="13">
        <f t="shared" si="1"/>
        <v>11.328976034858387</v>
      </c>
      <c r="G13" s="10">
        <f>man!F7</f>
        <v>4880</v>
      </c>
      <c r="H13" s="13">
        <f t="shared" si="2"/>
        <v>26.57952069716776</v>
      </c>
      <c r="I13" s="17">
        <f>man!G7</f>
        <v>4828</v>
      </c>
      <c r="J13" s="13">
        <f t="shared" si="3"/>
        <v>26.296296296296294</v>
      </c>
      <c r="K13" s="10">
        <f>man!H7</f>
        <v>3406</v>
      </c>
      <c r="L13" s="13">
        <f t="shared" si="4"/>
        <v>18.55119825708061</v>
      </c>
      <c r="M13" s="10">
        <f>man!I7</f>
        <v>3166</v>
      </c>
      <c r="N13" s="13">
        <f t="shared" si="5"/>
        <v>17.24400871459695</v>
      </c>
      <c r="Q13" s="19"/>
    </row>
    <row r="14" spans="1:17" ht="12.75">
      <c r="A14" s="1" t="s">
        <v>18</v>
      </c>
      <c r="B14" s="4" t="s">
        <v>37</v>
      </c>
      <c r="C14" s="18">
        <f>man!C8</f>
        <v>7803</v>
      </c>
      <c r="D14" s="5">
        <f t="shared" si="0"/>
        <v>11122</v>
      </c>
      <c r="E14" s="10">
        <f>man!E8</f>
        <v>1009</v>
      </c>
      <c r="F14" s="13">
        <f t="shared" si="1"/>
        <v>9.072109332853802</v>
      </c>
      <c r="G14" s="10">
        <f>man!F8</f>
        <v>2672</v>
      </c>
      <c r="H14" s="13">
        <f t="shared" si="2"/>
        <v>24.024456033087574</v>
      </c>
      <c r="I14" s="17">
        <f>man!G8</f>
        <v>3179</v>
      </c>
      <c r="J14" s="13">
        <f t="shared" si="3"/>
        <v>28.58298867110232</v>
      </c>
      <c r="K14" s="10">
        <f>man!H8</f>
        <v>2256</v>
      </c>
      <c r="L14" s="13">
        <f t="shared" si="4"/>
        <v>20.284121560870346</v>
      </c>
      <c r="M14" s="10">
        <f>man!I8</f>
        <v>2006</v>
      </c>
      <c r="N14" s="13">
        <f t="shared" si="5"/>
        <v>18.036324402085956</v>
      </c>
      <c r="Q14" s="19"/>
    </row>
    <row r="15" spans="1:17" ht="12.75">
      <c r="A15" s="1" t="s">
        <v>22</v>
      </c>
      <c r="B15" s="4" t="s">
        <v>74</v>
      </c>
      <c r="C15" s="18">
        <f>man!C9</f>
        <v>33090</v>
      </c>
      <c r="D15" s="5">
        <f t="shared" si="0"/>
        <v>47272</v>
      </c>
      <c r="E15" s="10">
        <f>man!E9</f>
        <v>3521</v>
      </c>
      <c r="F15" s="13">
        <f t="shared" si="1"/>
        <v>7.448383821289559</v>
      </c>
      <c r="G15" s="10">
        <f>man!F9</f>
        <v>12178</v>
      </c>
      <c r="H15" s="13">
        <f t="shared" si="2"/>
        <v>25.761550177695042</v>
      </c>
      <c r="I15" s="17">
        <f>man!G9</f>
        <v>14268</v>
      </c>
      <c r="J15" s="13">
        <f t="shared" si="3"/>
        <v>30.18277204264681</v>
      </c>
      <c r="K15" s="10">
        <f>man!H9</f>
        <v>8881</v>
      </c>
      <c r="L15" s="13">
        <f t="shared" si="4"/>
        <v>18.78701980030462</v>
      </c>
      <c r="M15" s="10">
        <f>man!I9</f>
        <v>8424</v>
      </c>
      <c r="N15" s="13">
        <f t="shared" si="5"/>
        <v>17.82027415806397</v>
      </c>
      <c r="Q15" s="19"/>
    </row>
    <row r="16" spans="1:17" ht="12.75">
      <c r="A16" s="1" t="s">
        <v>24</v>
      </c>
      <c r="B16" s="4" t="s">
        <v>71</v>
      </c>
      <c r="C16" s="18">
        <f>man!C10</f>
        <v>9823</v>
      </c>
      <c r="D16" s="5">
        <f t="shared" si="0"/>
        <v>13812</v>
      </c>
      <c r="E16" s="10">
        <f>man!E10</f>
        <v>990</v>
      </c>
      <c r="F16" s="13">
        <f t="shared" si="1"/>
        <v>7.167680278019113</v>
      </c>
      <c r="G16" s="10">
        <f>man!F10</f>
        <v>3090</v>
      </c>
      <c r="H16" s="13">
        <f t="shared" si="2"/>
        <v>22.371850564726326</v>
      </c>
      <c r="I16" s="17">
        <f>man!G10</f>
        <v>3806</v>
      </c>
      <c r="J16" s="13">
        <f t="shared" si="3"/>
        <v>27.55574862438459</v>
      </c>
      <c r="K16" s="10">
        <f>man!H10</f>
        <v>3175</v>
      </c>
      <c r="L16" s="13">
        <f t="shared" si="4"/>
        <v>22.987257457283523</v>
      </c>
      <c r="M16" s="10">
        <f>man!I10</f>
        <v>2751</v>
      </c>
      <c r="N16" s="13">
        <f t="shared" si="5"/>
        <v>19.917463075586447</v>
      </c>
      <c r="Q16" s="19"/>
    </row>
    <row r="17" spans="1:17" ht="12.75">
      <c r="A17" s="1" t="s">
        <v>30</v>
      </c>
      <c r="B17" s="4" t="s">
        <v>45</v>
      </c>
      <c r="C17" s="18">
        <f>man!C11</f>
        <v>221971</v>
      </c>
      <c r="D17" s="5">
        <f t="shared" si="0"/>
        <v>327575</v>
      </c>
      <c r="E17" s="10">
        <f>man!E11</f>
        <v>22540</v>
      </c>
      <c r="F17" s="13">
        <f t="shared" si="1"/>
        <v>6.880866977028162</v>
      </c>
      <c r="G17" s="10">
        <f>man!F11</f>
        <v>87572</v>
      </c>
      <c r="H17" s="13">
        <f t="shared" si="2"/>
        <v>26.733419827520414</v>
      </c>
      <c r="I17" s="17">
        <f>man!G11</f>
        <v>99374</v>
      </c>
      <c r="J17" s="13">
        <f t="shared" si="3"/>
        <v>30.336258872014042</v>
      </c>
      <c r="K17" s="10">
        <f>man!H11</f>
        <v>63520</v>
      </c>
      <c r="L17" s="13">
        <f t="shared" si="4"/>
        <v>19.3909791650767</v>
      </c>
      <c r="M17" s="10">
        <f>man!I11</f>
        <v>54569</v>
      </c>
      <c r="N17" s="13">
        <f t="shared" si="5"/>
        <v>16.65847515836068</v>
      </c>
      <c r="Q17" s="19"/>
    </row>
    <row r="18" spans="1:17" ht="12.75">
      <c r="A18" s="1" t="s">
        <v>77</v>
      </c>
      <c r="B18" s="4" t="s">
        <v>16</v>
      </c>
      <c r="C18" s="18">
        <f>man!C12</f>
        <v>15741</v>
      </c>
      <c r="D18" s="5">
        <f t="shared" si="0"/>
        <v>21598</v>
      </c>
      <c r="E18" s="10">
        <f>man!E12</f>
        <v>1789</v>
      </c>
      <c r="F18" s="13">
        <f t="shared" si="1"/>
        <v>8.283174367997038</v>
      </c>
      <c r="G18" s="10">
        <f>man!F12</f>
        <v>5033</v>
      </c>
      <c r="H18" s="13">
        <f t="shared" si="2"/>
        <v>23.3030836188536</v>
      </c>
      <c r="I18" s="17">
        <f>man!G12</f>
        <v>6015</v>
      </c>
      <c r="J18" s="13">
        <f t="shared" si="3"/>
        <v>27.849800907491435</v>
      </c>
      <c r="K18" s="10">
        <f>man!H12</f>
        <v>4351</v>
      </c>
      <c r="L18" s="13">
        <f t="shared" si="4"/>
        <v>20.14538383183628</v>
      </c>
      <c r="M18" s="10">
        <f>man!I12</f>
        <v>4410</v>
      </c>
      <c r="N18" s="13">
        <f t="shared" si="5"/>
        <v>20.41855727382165</v>
      </c>
      <c r="Q18" s="19"/>
    </row>
    <row r="19" spans="1:17" ht="12.75">
      <c r="A19" s="1" t="s">
        <v>64</v>
      </c>
      <c r="B19" s="4" t="s">
        <v>12</v>
      </c>
      <c r="C19" s="18">
        <f>man!C13</f>
        <v>9135</v>
      </c>
      <c r="D19" s="5">
        <f t="shared" si="0"/>
        <v>13410</v>
      </c>
      <c r="E19" s="10">
        <f>man!E13</f>
        <v>1087</v>
      </c>
      <c r="F19" s="13">
        <f t="shared" si="1"/>
        <v>8.105891126025353</v>
      </c>
      <c r="G19" s="10">
        <f>man!F13</f>
        <v>3247</v>
      </c>
      <c r="H19" s="13">
        <f t="shared" si="2"/>
        <v>24.213273676360924</v>
      </c>
      <c r="I19" s="17">
        <f>man!G13</f>
        <v>3577</v>
      </c>
      <c r="J19" s="13">
        <f t="shared" si="3"/>
        <v>26.674123788217745</v>
      </c>
      <c r="K19" s="10">
        <f>man!H13</f>
        <v>2900</v>
      </c>
      <c r="L19" s="13">
        <f t="shared" si="4"/>
        <v>21.625652498135718</v>
      </c>
      <c r="M19" s="10">
        <f>man!I13</f>
        <v>2599</v>
      </c>
      <c r="N19" s="13">
        <f t="shared" si="5"/>
        <v>19.381058911260254</v>
      </c>
      <c r="Q19" s="19"/>
    </row>
    <row r="20" spans="1:17" ht="12.75">
      <c r="A20" s="1" t="s">
        <v>38</v>
      </c>
      <c r="B20" s="4" t="s">
        <v>3</v>
      </c>
      <c r="C20" s="18">
        <f>man!C14</f>
        <v>8389</v>
      </c>
      <c r="D20" s="5">
        <f t="shared" si="0"/>
        <v>11687</v>
      </c>
      <c r="E20" s="10">
        <f>man!E14</f>
        <v>1117</v>
      </c>
      <c r="F20" s="13">
        <f t="shared" si="1"/>
        <v>9.557628133823908</v>
      </c>
      <c r="G20" s="10">
        <f>man!F14</f>
        <v>2796</v>
      </c>
      <c r="H20" s="13">
        <f t="shared" si="2"/>
        <v>23.92401813981347</v>
      </c>
      <c r="I20" s="17">
        <f>man!G14</f>
        <v>3189</v>
      </c>
      <c r="J20" s="13">
        <f t="shared" si="3"/>
        <v>27.286728844014718</v>
      </c>
      <c r="K20" s="10">
        <f>man!H14</f>
        <v>2448</v>
      </c>
      <c r="L20" s="13">
        <f t="shared" si="4"/>
        <v>20.946350646016942</v>
      </c>
      <c r="M20" s="10">
        <f>man!I14</f>
        <v>2137</v>
      </c>
      <c r="N20" s="13">
        <f t="shared" si="5"/>
        <v>18.285274236330967</v>
      </c>
      <c r="Q20" s="19"/>
    </row>
    <row r="21" spans="1:17" ht="12.75">
      <c r="A21" s="1" t="s">
        <v>51</v>
      </c>
      <c r="B21" s="4" t="s">
        <v>43</v>
      </c>
      <c r="C21" s="18">
        <f>man!C15</f>
        <v>55404</v>
      </c>
      <c r="D21" s="5">
        <f t="shared" si="0"/>
        <v>79856</v>
      </c>
      <c r="E21" s="10">
        <f>man!E15</f>
        <v>7429</v>
      </c>
      <c r="F21" s="13">
        <f t="shared" si="1"/>
        <v>9.30299539170507</v>
      </c>
      <c r="G21" s="10">
        <f>man!F15</f>
        <v>24053</v>
      </c>
      <c r="H21" s="13">
        <f t="shared" si="2"/>
        <v>30.120466840312567</v>
      </c>
      <c r="I21" s="17">
        <f>man!G15</f>
        <v>23029</v>
      </c>
      <c r="J21" s="13">
        <f t="shared" si="3"/>
        <v>28.83815868563414</v>
      </c>
      <c r="K21" s="10">
        <f>man!H15</f>
        <v>14206</v>
      </c>
      <c r="L21" s="13">
        <f t="shared" si="4"/>
        <v>17.789521138048485</v>
      </c>
      <c r="M21" s="10">
        <f>man!I15</f>
        <v>11139</v>
      </c>
      <c r="N21" s="13">
        <f t="shared" si="5"/>
        <v>13.94885794429974</v>
      </c>
      <c r="Q21" s="19"/>
    </row>
    <row r="22" spans="1:17" ht="12.75">
      <c r="A22" s="1" t="s">
        <v>23</v>
      </c>
      <c r="B22" s="4" t="s">
        <v>40</v>
      </c>
      <c r="C22" s="18">
        <f>man!C16</f>
        <v>39705</v>
      </c>
      <c r="D22" s="5">
        <f t="shared" si="0"/>
        <v>57823</v>
      </c>
      <c r="E22" s="10">
        <f>man!E16</f>
        <v>4834</v>
      </c>
      <c r="F22" s="13">
        <f t="shared" si="1"/>
        <v>8.359995157636234</v>
      </c>
      <c r="G22" s="10">
        <f>man!F16</f>
        <v>15501</v>
      </c>
      <c r="H22" s="13">
        <f t="shared" si="2"/>
        <v>26.80767168773671</v>
      </c>
      <c r="I22" s="17">
        <f>man!G16</f>
        <v>16274</v>
      </c>
      <c r="J22" s="13">
        <f t="shared" si="3"/>
        <v>28.14450997008111</v>
      </c>
      <c r="K22" s="10">
        <f>man!H16</f>
        <v>11226</v>
      </c>
      <c r="L22" s="13">
        <f t="shared" si="4"/>
        <v>19.414419867526764</v>
      </c>
      <c r="M22" s="10">
        <f>man!I16</f>
        <v>9988</v>
      </c>
      <c r="N22" s="13">
        <f t="shared" si="5"/>
        <v>17.273403317019177</v>
      </c>
      <c r="Q22" s="19"/>
    </row>
    <row r="23" spans="1:17" ht="12.75">
      <c r="A23" s="1" t="s">
        <v>53</v>
      </c>
      <c r="B23" s="4" t="s">
        <v>4</v>
      </c>
      <c r="C23" s="18">
        <f>man!C17</f>
        <v>5973</v>
      </c>
      <c r="D23" s="5">
        <f t="shared" si="0"/>
        <v>9473</v>
      </c>
      <c r="E23" s="10">
        <f>man!E17</f>
        <v>626</v>
      </c>
      <c r="F23" s="13">
        <f t="shared" si="1"/>
        <v>6.608255040641824</v>
      </c>
      <c r="G23" s="10">
        <f>man!F17</f>
        <v>2058</v>
      </c>
      <c r="H23" s="13">
        <f t="shared" si="2"/>
        <v>21.7249023540589</v>
      </c>
      <c r="I23" s="17">
        <f>man!G17</f>
        <v>2746</v>
      </c>
      <c r="J23" s="13">
        <f t="shared" si="3"/>
        <v>28.987649107991132</v>
      </c>
      <c r="K23" s="10">
        <f>man!H17</f>
        <v>1972</v>
      </c>
      <c r="L23" s="13">
        <f t="shared" si="4"/>
        <v>20.817059009817378</v>
      </c>
      <c r="M23" s="10">
        <f>man!I17</f>
        <v>2071</v>
      </c>
      <c r="N23" s="13">
        <f t="shared" si="5"/>
        <v>21.862134487490763</v>
      </c>
      <c r="Q23" s="19"/>
    </row>
    <row r="24" spans="1:17" ht="12.75">
      <c r="A24" s="1" t="s">
        <v>8</v>
      </c>
      <c r="B24" s="4" t="s">
        <v>36</v>
      </c>
      <c r="C24" s="18">
        <f>man!C18</f>
        <v>14788</v>
      </c>
      <c r="D24" s="5">
        <f t="shared" si="0"/>
        <v>20764</v>
      </c>
      <c r="E24" s="10">
        <f>man!E18</f>
        <v>2073</v>
      </c>
      <c r="F24" s="13">
        <f t="shared" si="1"/>
        <v>9.983625505682912</v>
      </c>
      <c r="G24" s="10">
        <f>man!F18</f>
        <v>5622</v>
      </c>
      <c r="H24" s="13">
        <f t="shared" si="2"/>
        <v>27.075707956077828</v>
      </c>
      <c r="I24" s="17">
        <f>man!G18</f>
        <v>5679</v>
      </c>
      <c r="J24" s="13">
        <f t="shared" si="3"/>
        <v>27.350221537276052</v>
      </c>
      <c r="K24" s="10">
        <f>man!H18</f>
        <v>3837</v>
      </c>
      <c r="L24" s="13">
        <f t="shared" si="4"/>
        <v>18.47909843960701</v>
      </c>
      <c r="M24" s="10">
        <f>man!I18</f>
        <v>3553</v>
      </c>
      <c r="N24" s="13">
        <f t="shared" si="5"/>
        <v>17.111346561356193</v>
      </c>
      <c r="Q24" s="19"/>
    </row>
    <row r="25" spans="1:17" ht="12.75">
      <c r="A25" s="1" t="s">
        <v>69</v>
      </c>
      <c r="B25" s="4" t="s">
        <v>42</v>
      </c>
      <c r="C25" s="18">
        <f>man!C19</f>
        <v>26933</v>
      </c>
      <c r="D25" s="5">
        <f t="shared" si="0"/>
        <v>37459</v>
      </c>
      <c r="E25" s="10">
        <f>man!E19</f>
        <v>3626</v>
      </c>
      <c r="F25" s="13">
        <f t="shared" si="1"/>
        <v>9.679916708935101</v>
      </c>
      <c r="G25" s="10">
        <f>man!F19</f>
        <v>10109</v>
      </c>
      <c r="H25" s="13">
        <f t="shared" si="2"/>
        <v>26.986838943912012</v>
      </c>
      <c r="I25" s="17">
        <f>man!G19</f>
        <v>10591</v>
      </c>
      <c r="J25" s="13">
        <f t="shared" si="3"/>
        <v>28.273579113163727</v>
      </c>
      <c r="K25" s="10">
        <f>man!H19</f>
        <v>7100</v>
      </c>
      <c r="L25" s="13">
        <f t="shared" si="4"/>
        <v>18.95405643503564</v>
      </c>
      <c r="M25" s="10">
        <f>man!I19</f>
        <v>6033</v>
      </c>
      <c r="N25" s="13">
        <f t="shared" si="5"/>
        <v>16.105608798953522</v>
      </c>
      <c r="Q25" s="19"/>
    </row>
    <row r="26" spans="1:17" ht="12.75">
      <c r="A26" s="1" t="s">
        <v>6</v>
      </c>
      <c r="B26" s="4" t="s">
        <v>57</v>
      </c>
      <c r="C26" s="18">
        <f>man!C20</f>
        <v>19383</v>
      </c>
      <c r="D26" s="5">
        <f t="shared" si="0"/>
        <v>26975</v>
      </c>
      <c r="E26" s="10">
        <f>man!E20</f>
        <v>2551</v>
      </c>
      <c r="F26" s="13">
        <f t="shared" si="1"/>
        <v>9.45690454124189</v>
      </c>
      <c r="G26" s="10">
        <f>man!F20</f>
        <v>7135</v>
      </c>
      <c r="H26" s="13">
        <f t="shared" si="2"/>
        <v>26.45041705282669</v>
      </c>
      <c r="I26" s="17">
        <f>man!G20</f>
        <v>7707</v>
      </c>
      <c r="J26" s="13">
        <f t="shared" si="3"/>
        <v>28.570898980537535</v>
      </c>
      <c r="K26" s="10">
        <f>man!H20</f>
        <v>5274</v>
      </c>
      <c r="L26" s="13">
        <f t="shared" si="4"/>
        <v>19.551436515291936</v>
      </c>
      <c r="M26" s="10">
        <f>man!I20</f>
        <v>4308</v>
      </c>
      <c r="N26" s="13">
        <f t="shared" si="5"/>
        <v>15.970342910101945</v>
      </c>
      <c r="Q26" s="19"/>
    </row>
    <row r="27" spans="1:17" ht="12.75">
      <c r="A27" s="1" t="s">
        <v>10</v>
      </c>
      <c r="B27" s="4" t="s">
        <v>65</v>
      </c>
      <c r="C27" s="18">
        <f>man!C21</f>
        <v>9621</v>
      </c>
      <c r="D27" s="5">
        <f t="shared" si="0"/>
        <v>12690</v>
      </c>
      <c r="E27" s="10">
        <f>man!E21</f>
        <v>1574</v>
      </c>
      <c r="F27" s="13">
        <f t="shared" si="1"/>
        <v>12.403467297084319</v>
      </c>
      <c r="G27" s="10">
        <f>man!F21</f>
        <v>3433</v>
      </c>
      <c r="H27" s="13">
        <f t="shared" si="2"/>
        <v>27.052797478329392</v>
      </c>
      <c r="I27" s="17">
        <f>man!G21</f>
        <v>3316</v>
      </c>
      <c r="J27" s="13">
        <f t="shared" si="3"/>
        <v>26.130811662726554</v>
      </c>
      <c r="K27" s="10">
        <f>man!H21</f>
        <v>2381</v>
      </c>
      <c r="L27" s="13">
        <f t="shared" si="4"/>
        <v>18.76280535855004</v>
      </c>
      <c r="M27" s="10">
        <f>man!I21</f>
        <v>1986</v>
      </c>
      <c r="N27" s="13">
        <f t="shared" si="5"/>
        <v>15.650118203309693</v>
      </c>
      <c r="Q27" s="19"/>
    </row>
    <row r="28" spans="1:17" ht="12.75">
      <c r="A28" s="1" t="s">
        <v>61</v>
      </c>
      <c r="B28" s="4" t="s">
        <v>25</v>
      </c>
      <c r="C28" s="18">
        <f>man!C22</f>
        <v>11126</v>
      </c>
      <c r="D28" s="5">
        <f t="shared" si="0"/>
        <v>15362</v>
      </c>
      <c r="E28" s="10">
        <f>man!E22</f>
        <v>1763</v>
      </c>
      <c r="F28" s="13">
        <f t="shared" si="1"/>
        <v>11.476370264288505</v>
      </c>
      <c r="G28" s="10">
        <f>man!F22</f>
        <v>4196</v>
      </c>
      <c r="H28" s="13">
        <f t="shared" si="2"/>
        <v>27.314151803150633</v>
      </c>
      <c r="I28" s="17">
        <f>man!G22</f>
        <v>4067</v>
      </c>
      <c r="J28" s="13">
        <f t="shared" si="3"/>
        <v>26.474417393568544</v>
      </c>
      <c r="K28" s="10">
        <f>man!H22</f>
        <v>2940</v>
      </c>
      <c r="L28" s="13">
        <f t="shared" si="4"/>
        <v>19.13813305559172</v>
      </c>
      <c r="M28" s="10">
        <f>man!I22</f>
        <v>2396</v>
      </c>
      <c r="N28" s="13">
        <f t="shared" si="5"/>
        <v>15.596927483400599</v>
      </c>
      <c r="Q28" s="19"/>
    </row>
    <row r="29" spans="1:17" ht="12.75">
      <c r="A29" s="1" t="s">
        <v>27</v>
      </c>
      <c r="B29" s="4" t="s">
        <v>41</v>
      </c>
      <c r="C29" s="18">
        <f>man!C23</f>
        <v>10786</v>
      </c>
      <c r="D29" s="5">
        <f t="shared" si="0"/>
        <v>17643</v>
      </c>
      <c r="E29" s="10">
        <f>man!E23</f>
        <v>1015</v>
      </c>
      <c r="F29" s="13">
        <f t="shared" si="1"/>
        <v>5.752989854333164</v>
      </c>
      <c r="G29" s="10">
        <f>man!F23</f>
        <v>3788</v>
      </c>
      <c r="H29" s="13">
        <f t="shared" si="2"/>
        <v>21.470271495777364</v>
      </c>
      <c r="I29" s="17">
        <f>man!G23</f>
        <v>5435</v>
      </c>
      <c r="J29" s="13">
        <f t="shared" si="3"/>
        <v>30.80541857960664</v>
      </c>
      <c r="K29" s="10">
        <f>man!H23</f>
        <v>3763</v>
      </c>
      <c r="L29" s="13">
        <f t="shared" si="4"/>
        <v>21.32857223828147</v>
      </c>
      <c r="M29" s="10">
        <f>man!I23</f>
        <v>3642</v>
      </c>
      <c r="N29" s="13">
        <f t="shared" si="5"/>
        <v>20.64274783200136</v>
      </c>
      <c r="Q29" s="19"/>
    </row>
    <row r="30" spans="1:17" ht="12.75">
      <c r="A30" s="1" t="s">
        <v>46</v>
      </c>
      <c r="B30" s="4" t="s">
        <v>56</v>
      </c>
      <c r="C30" s="18">
        <f>man!C24</f>
        <v>16380</v>
      </c>
      <c r="D30" s="5">
        <f t="shared" si="0"/>
        <v>23079</v>
      </c>
      <c r="E30" s="10">
        <f>man!E24</f>
        <v>2222</v>
      </c>
      <c r="F30" s="13">
        <f t="shared" si="1"/>
        <v>9.627800164651848</v>
      </c>
      <c r="G30" s="10">
        <f>man!F24</f>
        <v>5440</v>
      </c>
      <c r="H30" s="13">
        <f t="shared" si="2"/>
        <v>23.571211924260147</v>
      </c>
      <c r="I30" s="17">
        <f>man!G24</f>
        <v>6406</v>
      </c>
      <c r="J30" s="13">
        <f t="shared" si="3"/>
        <v>27.7568352181637</v>
      </c>
      <c r="K30" s="10">
        <f>man!H24</f>
        <v>5072</v>
      </c>
      <c r="L30" s="13">
        <f t="shared" si="4"/>
        <v>21.976688764677846</v>
      </c>
      <c r="M30" s="10">
        <f>man!I24</f>
        <v>3939</v>
      </c>
      <c r="N30" s="13">
        <f t="shared" si="5"/>
        <v>17.067463928246458</v>
      </c>
      <c r="Q30" s="19"/>
    </row>
    <row r="31" spans="1:17" ht="12.75">
      <c r="A31" s="1" t="s">
        <v>5</v>
      </c>
      <c r="B31" s="4" t="s">
        <v>33</v>
      </c>
      <c r="C31" s="18">
        <f>man!C25</f>
        <v>7082</v>
      </c>
      <c r="D31" s="5">
        <f t="shared" si="0"/>
        <v>10069</v>
      </c>
      <c r="E31" s="10">
        <f>man!E25</f>
        <v>980</v>
      </c>
      <c r="F31" s="13">
        <f t="shared" si="1"/>
        <v>9.732843380673353</v>
      </c>
      <c r="G31" s="10">
        <f>man!F25</f>
        <v>2400</v>
      </c>
      <c r="H31" s="13">
        <f t="shared" si="2"/>
        <v>23.835534809812295</v>
      </c>
      <c r="I31" s="17">
        <f>man!G25</f>
        <v>2734</v>
      </c>
      <c r="J31" s="13">
        <f t="shared" si="3"/>
        <v>27.152646737511173</v>
      </c>
      <c r="K31" s="10">
        <f>man!H25</f>
        <v>2116</v>
      </c>
      <c r="L31" s="13">
        <f t="shared" si="4"/>
        <v>21.014996523984507</v>
      </c>
      <c r="M31" s="10">
        <f>man!I25</f>
        <v>1839</v>
      </c>
      <c r="N31" s="13">
        <f t="shared" si="5"/>
        <v>18.263978548018674</v>
      </c>
      <c r="Q31" s="19"/>
    </row>
    <row r="32" spans="1:17" ht="12.75">
      <c r="A32" s="1" t="s">
        <v>83</v>
      </c>
      <c r="B32" s="4" t="s">
        <v>44</v>
      </c>
      <c r="C32" s="18">
        <f>man!C26</f>
        <v>32288</v>
      </c>
      <c r="D32" s="5">
        <f t="shared" si="0"/>
        <v>47137</v>
      </c>
      <c r="E32" s="10">
        <f>man!E26</f>
        <v>4503</v>
      </c>
      <c r="F32" s="13">
        <f t="shared" si="1"/>
        <v>9.55300507032692</v>
      </c>
      <c r="G32" s="10">
        <f>man!F26</f>
        <v>13812</v>
      </c>
      <c r="H32" s="13">
        <f t="shared" si="2"/>
        <v>29.301822347625006</v>
      </c>
      <c r="I32" s="17">
        <f>man!G26</f>
        <v>13975</v>
      </c>
      <c r="J32" s="13">
        <f t="shared" si="3"/>
        <v>29.647622886479834</v>
      </c>
      <c r="K32" s="10">
        <f>man!H26</f>
        <v>7988</v>
      </c>
      <c r="L32" s="13">
        <f t="shared" si="4"/>
        <v>16.946347879585037</v>
      </c>
      <c r="M32" s="10">
        <f>man!I26</f>
        <v>6859</v>
      </c>
      <c r="N32" s="13">
        <f t="shared" si="5"/>
        <v>14.551201815983198</v>
      </c>
      <c r="Q32" s="19"/>
    </row>
    <row r="33" spans="1:17" ht="12.75">
      <c r="A33" s="1" t="s">
        <v>67</v>
      </c>
      <c r="B33" s="4" t="s">
        <v>50</v>
      </c>
      <c r="C33" s="18">
        <f>man!C27</f>
        <v>45088</v>
      </c>
      <c r="D33" s="5">
        <f t="shared" si="0"/>
        <v>64784</v>
      </c>
      <c r="E33" s="10">
        <f>man!E27</f>
        <v>5836</v>
      </c>
      <c r="F33" s="13">
        <f t="shared" si="1"/>
        <v>9.008397135095086</v>
      </c>
      <c r="G33" s="10">
        <f>man!F27</f>
        <v>19600</v>
      </c>
      <c r="H33" s="13">
        <f t="shared" si="2"/>
        <v>30.25438379846876</v>
      </c>
      <c r="I33" s="17">
        <f>man!G27</f>
        <v>20272</v>
      </c>
      <c r="J33" s="13">
        <f t="shared" si="3"/>
        <v>31.291676957273403</v>
      </c>
      <c r="K33" s="10">
        <f>man!H27</f>
        <v>10906</v>
      </c>
      <c r="L33" s="13">
        <f t="shared" si="4"/>
        <v>16.83440355643369</v>
      </c>
      <c r="M33" s="10">
        <f>man!I27</f>
        <v>8170</v>
      </c>
      <c r="N33" s="13">
        <f t="shared" si="5"/>
        <v>12.611138552729068</v>
      </c>
      <c r="Q33" s="19"/>
    </row>
    <row r="34" spans="1:17" ht="12.75">
      <c r="A34" s="1" t="s">
        <v>26</v>
      </c>
      <c r="B34" s="4" t="s">
        <v>34</v>
      </c>
      <c r="C34" s="18">
        <f>man!C28</f>
        <v>19984</v>
      </c>
      <c r="D34" s="5">
        <f t="shared" si="0"/>
        <v>28364</v>
      </c>
      <c r="E34" s="10">
        <f>man!E28</f>
        <v>2903</v>
      </c>
      <c r="F34" s="13">
        <f t="shared" si="1"/>
        <v>10.234804681991257</v>
      </c>
      <c r="G34" s="10">
        <f>man!F28</f>
        <v>7427</v>
      </c>
      <c r="H34" s="13">
        <f t="shared" si="2"/>
        <v>26.184600197433365</v>
      </c>
      <c r="I34" s="17">
        <f>man!G28</f>
        <v>7875</v>
      </c>
      <c r="J34" s="13">
        <f t="shared" si="3"/>
        <v>27.76406712734452</v>
      </c>
      <c r="K34" s="10">
        <f>man!H28</f>
        <v>5586</v>
      </c>
      <c r="L34" s="13">
        <f t="shared" si="4"/>
        <v>19.693978282329713</v>
      </c>
      <c r="M34" s="10">
        <f>man!I28</f>
        <v>4573</v>
      </c>
      <c r="N34" s="13">
        <f t="shared" si="5"/>
        <v>16.122549710901144</v>
      </c>
      <c r="Q34" s="19"/>
    </row>
    <row r="35" spans="1:17" ht="12.75">
      <c r="A35" s="1" t="s">
        <v>20</v>
      </c>
      <c r="B35" s="4" t="s">
        <v>15</v>
      </c>
      <c r="C35" s="18">
        <f>man!C29</f>
        <v>6794</v>
      </c>
      <c r="D35" s="5">
        <f t="shared" si="0"/>
        <v>9237</v>
      </c>
      <c r="E35" s="10">
        <f>man!E29</f>
        <v>986</v>
      </c>
      <c r="F35" s="13">
        <f t="shared" si="1"/>
        <v>10.674461405218144</v>
      </c>
      <c r="G35" s="10">
        <f>man!F29</f>
        <v>2262</v>
      </c>
      <c r="H35" s="13">
        <f t="shared" si="2"/>
        <v>24.48847028255927</v>
      </c>
      <c r="I35" s="17">
        <f>man!G29</f>
        <v>2483</v>
      </c>
      <c r="J35" s="13">
        <f t="shared" si="3"/>
        <v>26.881021976832304</v>
      </c>
      <c r="K35" s="10">
        <f>man!H29</f>
        <v>1852</v>
      </c>
      <c r="L35" s="13">
        <f t="shared" si="4"/>
        <v>20.04979971852333</v>
      </c>
      <c r="M35" s="10">
        <f>man!I29</f>
        <v>1654</v>
      </c>
      <c r="N35" s="13">
        <f t="shared" si="5"/>
        <v>17.906246616866948</v>
      </c>
      <c r="Q35" s="19"/>
    </row>
    <row r="36" spans="1:17" ht="12.75">
      <c r="A36" s="1" t="s">
        <v>82</v>
      </c>
      <c r="B36" s="4" t="s">
        <v>54</v>
      </c>
      <c r="C36" s="18">
        <f>man!C30</f>
        <v>22223</v>
      </c>
      <c r="D36" s="5">
        <f t="shared" si="0"/>
        <v>33204</v>
      </c>
      <c r="E36" s="10">
        <f>man!E30</f>
        <v>2856</v>
      </c>
      <c r="F36" s="13">
        <f t="shared" si="1"/>
        <v>8.601373328514637</v>
      </c>
      <c r="G36" s="10">
        <f>man!F30</f>
        <v>7957</v>
      </c>
      <c r="H36" s="13">
        <f t="shared" si="2"/>
        <v>23.963980243344178</v>
      </c>
      <c r="I36" s="17">
        <f>man!G30</f>
        <v>9690</v>
      </c>
      <c r="J36" s="13">
        <f t="shared" si="3"/>
        <v>29.1832309360318</v>
      </c>
      <c r="K36" s="10">
        <f>man!H30</f>
        <v>7003</v>
      </c>
      <c r="L36" s="13">
        <f t="shared" si="4"/>
        <v>21.09083242982773</v>
      </c>
      <c r="M36" s="10">
        <f>man!I30</f>
        <v>5698</v>
      </c>
      <c r="N36" s="13">
        <f t="shared" si="5"/>
        <v>17.160583062281653</v>
      </c>
      <c r="Q36" s="19"/>
    </row>
    <row r="37" spans="1:17" ht="12.75">
      <c r="A37" s="1" t="s">
        <v>32</v>
      </c>
      <c r="B37" s="4" t="s">
        <v>52</v>
      </c>
      <c r="C37" s="18">
        <f>man!C31</f>
        <v>14360</v>
      </c>
      <c r="D37" s="5">
        <f t="shared" si="0"/>
        <v>20782</v>
      </c>
      <c r="E37" s="10">
        <f>man!E31</f>
        <v>1802</v>
      </c>
      <c r="F37" s="13">
        <f t="shared" si="1"/>
        <v>8.67096525839669</v>
      </c>
      <c r="G37" s="10">
        <f>man!F31</f>
        <v>5080</v>
      </c>
      <c r="H37" s="13">
        <f t="shared" si="2"/>
        <v>24.444230584159367</v>
      </c>
      <c r="I37" s="17">
        <f>man!G31</f>
        <v>5699</v>
      </c>
      <c r="J37" s="13">
        <f t="shared" si="3"/>
        <v>27.422769704552014</v>
      </c>
      <c r="K37" s="10">
        <f>man!H31</f>
        <v>4415</v>
      </c>
      <c r="L37" s="13">
        <f t="shared" si="4"/>
        <v>21.24434606871331</v>
      </c>
      <c r="M37" s="10">
        <f>man!I31</f>
        <v>3786</v>
      </c>
      <c r="N37" s="13">
        <f t="shared" si="5"/>
        <v>18.217688384178615</v>
      </c>
      <c r="Q37" s="19"/>
    </row>
    <row r="38" spans="1:17" ht="12.75">
      <c r="A38" s="1" t="s">
        <v>0</v>
      </c>
      <c r="B38" s="4" t="s">
        <v>55</v>
      </c>
      <c r="C38" s="18">
        <f>man!C32</f>
        <v>11697</v>
      </c>
      <c r="D38" s="5">
        <f t="shared" si="0"/>
        <v>16197</v>
      </c>
      <c r="E38" s="10">
        <f>man!E32</f>
        <v>1679</v>
      </c>
      <c r="F38" s="13">
        <f t="shared" si="1"/>
        <v>10.366117182194232</v>
      </c>
      <c r="G38" s="10">
        <f>man!F32</f>
        <v>4107</v>
      </c>
      <c r="H38" s="13">
        <f t="shared" si="2"/>
        <v>25.356547508797927</v>
      </c>
      <c r="I38" s="17">
        <f>man!G32</f>
        <v>4131</v>
      </c>
      <c r="J38" s="13">
        <f t="shared" si="3"/>
        <v>25.504723096869792</v>
      </c>
      <c r="K38" s="10">
        <f>man!H32</f>
        <v>3246</v>
      </c>
      <c r="L38" s="13">
        <f t="shared" si="4"/>
        <v>20.04074828671976</v>
      </c>
      <c r="M38" s="10">
        <f>man!I32</f>
        <v>3034</v>
      </c>
      <c r="N38" s="13">
        <f t="shared" si="5"/>
        <v>18.73186392541829</v>
      </c>
      <c r="Q38" s="19"/>
    </row>
    <row r="39" spans="1:17" ht="12.75">
      <c r="A39" s="1" t="s">
        <v>72</v>
      </c>
      <c r="B39" s="4" t="s">
        <v>28</v>
      </c>
      <c r="C39" s="18">
        <f>man!C33</f>
        <v>30272</v>
      </c>
      <c r="D39" s="5">
        <f t="shared" si="0"/>
        <v>44080</v>
      </c>
      <c r="E39" s="10">
        <f>man!E33</f>
        <v>3502</v>
      </c>
      <c r="F39" s="13">
        <f t="shared" si="1"/>
        <v>7.94464609800363</v>
      </c>
      <c r="G39" s="10">
        <f>man!F33</f>
        <v>10627</v>
      </c>
      <c r="H39" s="13">
        <f t="shared" si="2"/>
        <v>24.108439201451905</v>
      </c>
      <c r="I39" s="17">
        <f>man!G33</f>
        <v>12740</v>
      </c>
      <c r="J39" s="13">
        <f t="shared" si="3"/>
        <v>28.90199637023593</v>
      </c>
      <c r="K39" s="10">
        <f>man!H33</f>
        <v>9513</v>
      </c>
      <c r="L39" s="13">
        <f t="shared" si="4"/>
        <v>21.581215970961885</v>
      </c>
      <c r="M39" s="10">
        <f>man!I33</f>
        <v>7698</v>
      </c>
      <c r="N39" s="13">
        <f t="shared" si="5"/>
        <v>17.46370235934664</v>
      </c>
      <c r="Q39" s="19"/>
    </row>
    <row r="40" spans="1:17" ht="12.75">
      <c r="A40" s="1" t="s">
        <v>49</v>
      </c>
      <c r="B40" s="4" t="s">
        <v>79</v>
      </c>
      <c r="C40" s="18">
        <f>man!C34</f>
        <v>12800</v>
      </c>
      <c r="D40" s="5">
        <f t="shared" si="0"/>
        <v>18576</v>
      </c>
      <c r="E40" s="10">
        <f>man!E34</f>
        <v>1727</v>
      </c>
      <c r="F40" s="13">
        <f t="shared" si="1"/>
        <v>9.296942291128337</v>
      </c>
      <c r="G40" s="10">
        <f>man!F34</f>
        <v>4540</v>
      </c>
      <c r="H40" s="13">
        <f t="shared" si="2"/>
        <v>24.440137812230837</v>
      </c>
      <c r="I40" s="17">
        <f>man!G34</f>
        <v>5324</v>
      </c>
      <c r="J40" s="13">
        <f t="shared" si="3"/>
        <v>28.660637381567618</v>
      </c>
      <c r="K40" s="10">
        <f>man!H34</f>
        <v>3780</v>
      </c>
      <c r="L40" s="13">
        <f t="shared" si="4"/>
        <v>20.348837209302324</v>
      </c>
      <c r="M40" s="10">
        <f>man!I34</f>
        <v>3205</v>
      </c>
      <c r="N40" s="13">
        <f t="shared" si="5"/>
        <v>17.25344530577089</v>
      </c>
      <c r="Q40" s="19"/>
    </row>
    <row r="41" spans="1:17" ht="12.75">
      <c r="A41" s="1" t="s">
        <v>76</v>
      </c>
      <c r="B41" s="4" t="s">
        <v>84</v>
      </c>
      <c r="C41" s="18">
        <f>man!C35</f>
        <v>8411</v>
      </c>
      <c r="D41" s="5">
        <f t="shared" si="0"/>
        <v>11956</v>
      </c>
      <c r="E41" s="10">
        <f>man!E35</f>
        <v>1421</v>
      </c>
      <c r="F41" s="13">
        <f t="shared" si="1"/>
        <v>11.885245901639344</v>
      </c>
      <c r="G41" s="10">
        <f>man!F35</f>
        <v>3257</v>
      </c>
      <c r="H41" s="13">
        <f t="shared" si="2"/>
        <v>27.24155235864838</v>
      </c>
      <c r="I41" s="17">
        <f>man!G35</f>
        <v>3240</v>
      </c>
      <c r="J41" s="13">
        <f t="shared" si="3"/>
        <v>27.099364335898297</v>
      </c>
      <c r="K41" s="10">
        <f>man!H35</f>
        <v>2281</v>
      </c>
      <c r="L41" s="13">
        <f t="shared" si="4"/>
        <v>19.078287052525926</v>
      </c>
      <c r="M41" s="10">
        <f>man!I35</f>
        <v>1757</v>
      </c>
      <c r="N41" s="13">
        <f t="shared" si="5"/>
        <v>14.695550351288055</v>
      </c>
      <c r="Q41" s="19"/>
    </row>
    <row r="42" spans="1:17" ht="12.75">
      <c r="A42" s="1" t="s">
        <v>9</v>
      </c>
      <c r="B42" s="4" t="s">
        <v>35</v>
      </c>
      <c r="C42" s="18">
        <f>man!C36</f>
        <v>18717</v>
      </c>
      <c r="D42" s="5">
        <f t="shared" si="0"/>
        <v>27203</v>
      </c>
      <c r="E42" s="10">
        <f>man!E36</f>
        <v>2400</v>
      </c>
      <c r="F42" s="13">
        <f t="shared" si="1"/>
        <v>8.822556335698268</v>
      </c>
      <c r="G42" s="10">
        <f>man!F36</f>
        <v>7418</v>
      </c>
      <c r="H42" s="13">
        <f t="shared" si="2"/>
        <v>27.269051207587395</v>
      </c>
      <c r="I42" s="17">
        <f>man!G36</f>
        <v>7976</v>
      </c>
      <c r="J42" s="13">
        <f t="shared" si="3"/>
        <v>29.320295555637244</v>
      </c>
      <c r="K42" s="10">
        <f>man!H36</f>
        <v>5175</v>
      </c>
      <c r="L42" s="13">
        <f t="shared" si="4"/>
        <v>19.02363709884939</v>
      </c>
      <c r="M42" s="10">
        <f>man!I36</f>
        <v>4234</v>
      </c>
      <c r="N42" s="13">
        <f t="shared" si="5"/>
        <v>15.564459802227695</v>
      </c>
      <c r="Q42" s="19"/>
    </row>
    <row r="43" spans="1:17" ht="12.75">
      <c r="A43" s="1" t="s">
        <v>73</v>
      </c>
      <c r="B43" s="4" t="s">
        <v>78</v>
      </c>
      <c r="C43" s="18">
        <f>man!C37</f>
        <v>19698</v>
      </c>
      <c r="D43" s="5">
        <f t="shared" si="0"/>
        <v>28496</v>
      </c>
      <c r="E43" s="10">
        <f>man!E37</f>
        <v>2958</v>
      </c>
      <c r="F43" s="13">
        <f t="shared" si="1"/>
        <v>10.38040426726558</v>
      </c>
      <c r="G43" s="10">
        <f>man!F37</f>
        <v>7741</v>
      </c>
      <c r="H43" s="13">
        <f t="shared" si="2"/>
        <v>27.165216170690627</v>
      </c>
      <c r="I43" s="17">
        <f>man!G37</f>
        <v>7819</v>
      </c>
      <c r="J43" s="13">
        <f t="shared" si="3"/>
        <v>27.43893879842785</v>
      </c>
      <c r="K43" s="10">
        <f>man!H37</f>
        <v>5496</v>
      </c>
      <c r="L43" s="13">
        <f t="shared" si="4"/>
        <v>19.286917462099947</v>
      </c>
      <c r="M43" s="10">
        <f>man!I37</f>
        <v>4482</v>
      </c>
      <c r="N43" s="13">
        <f t="shared" si="5"/>
        <v>15.728523301516</v>
      </c>
      <c r="Q43" s="19"/>
    </row>
    <row r="44" spans="1:17" ht="12.75">
      <c r="A44" s="1" t="s">
        <v>29</v>
      </c>
      <c r="B44" s="4" t="s">
        <v>75</v>
      </c>
      <c r="C44" s="18">
        <f>man!C38</f>
        <v>10215</v>
      </c>
      <c r="D44" s="5">
        <f t="shared" si="0"/>
        <v>14781</v>
      </c>
      <c r="E44" s="10">
        <f>man!E38</f>
        <v>1283</v>
      </c>
      <c r="F44" s="13">
        <f t="shared" si="1"/>
        <v>8.68006224206752</v>
      </c>
      <c r="G44" s="10">
        <f>man!F38</f>
        <v>3477</v>
      </c>
      <c r="H44" s="13">
        <f t="shared" si="2"/>
        <v>23.52344225695149</v>
      </c>
      <c r="I44" s="17">
        <f>man!G38</f>
        <v>3985</v>
      </c>
      <c r="J44" s="13">
        <f t="shared" si="3"/>
        <v>26.960286854745956</v>
      </c>
      <c r="K44" s="10">
        <f>man!H38</f>
        <v>2955</v>
      </c>
      <c r="L44" s="13">
        <f t="shared" si="4"/>
        <v>19.99188146945403</v>
      </c>
      <c r="M44" s="10">
        <f>man!I38</f>
        <v>3081</v>
      </c>
      <c r="N44" s="13">
        <f t="shared" si="5"/>
        <v>20.844327176781004</v>
      </c>
      <c r="Q44" s="19"/>
    </row>
    <row r="45" spans="1:17" ht="12.75">
      <c r="A45" s="1" t="s">
        <v>68</v>
      </c>
      <c r="B45" s="4" t="s">
        <v>14</v>
      </c>
      <c r="C45" s="18">
        <f>man!C39</f>
        <v>45422</v>
      </c>
      <c r="D45" s="5">
        <f t="shared" si="0"/>
        <v>66448</v>
      </c>
      <c r="E45" s="10">
        <f>man!E39</f>
        <v>5606</v>
      </c>
      <c r="F45" s="13">
        <f t="shared" si="1"/>
        <v>8.436672285095112</v>
      </c>
      <c r="G45" s="10">
        <f>man!F39</f>
        <v>18034</v>
      </c>
      <c r="H45" s="13">
        <f t="shared" si="2"/>
        <v>27.14001926318324</v>
      </c>
      <c r="I45" s="17">
        <f>man!G39</f>
        <v>19241</v>
      </c>
      <c r="J45" s="13">
        <f t="shared" si="3"/>
        <v>28.9564772453648</v>
      </c>
      <c r="K45" s="10">
        <f>man!H39</f>
        <v>12784</v>
      </c>
      <c r="L45" s="13">
        <f t="shared" si="4"/>
        <v>19.239104261979293</v>
      </c>
      <c r="M45" s="10">
        <f>man!I39</f>
        <v>10783</v>
      </c>
      <c r="N45" s="13">
        <f t="shared" si="5"/>
        <v>16.227726944377558</v>
      </c>
      <c r="Q45" s="19"/>
    </row>
    <row r="46" spans="1:17" ht="12.75">
      <c r="A46" s="1" t="s">
        <v>19</v>
      </c>
      <c r="B46" s="4" t="s">
        <v>81</v>
      </c>
      <c r="C46" s="18">
        <f>man!C40</f>
        <v>7635</v>
      </c>
      <c r="D46" s="5">
        <f t="shared" si="0"/>
        <v>10854</v>
      </c>
      <c r="E46" s="10">
        <f>man!E40</f>
        <v>856</v>
      </c>
      <c r="F46" s="13">
        <f t="shared" si="1"/>
        <v>7.886493458632763</v>
      </c>
      <c r="G46" s="10">
        <f>man!F40</f>
        <v>2592</v>
      </c>
      <c r="H46" s="13">
        <f t="shared" si="2"/>
        <v>23.88059701492537</v>
      </c>
      <c r="I46" s="17">
        <f>man!G40</f>
        <v>2787</v>
      </c>
      <c r="J46" s="13">
        <f t="shared" si="3"/>
        <v>25.677169707020454</v>
      </c>
      <c r="K46" s="10">
        <f>man!H40</f>
        <v>2407</v>
      </c>
      <c r="L46" s="13">
        <f t="shared" si="4"/>
        <v>22.176156255758244</v>
      </c>
      <c r="M46" s="10">
        <f>man!I40</f>
        <v>2212</v>
      </c>
      <c r="N46" s="13">
        <f t="shared" si="5"/>
        <v>20.379583563663164</v>
      </c>
      <c r="Q46" s="19"/>
    </row>
    <row r="47" spans="1:17" ht="12.75">
      <c r="A47" s="1" t="s">
        <v>48</v>
      </c>
      <c r="B47" s="4" t="s">
        <v>17</v>
      </c>
      <c r="C47" s="18">
        <f>man!C41</f>
        <v>8417</v>
      </c>
      <c r="D47" s="5">
        <f t="shared" si="0"/>
        <v>11605</v>
      </c>
      <c r="E47" s="10">
        <f>man!E41</f>
        <v>1080</v>
      </c>
      <c r="F47" s="13">
        <f t="shared" si="1"/>
        <v>9.306333476949591</v>
      </c>
      <c r="G47" s="10">
        <f>man!F41</f>
        <v>2960</v>
      </c>
      <c r="H47" s="13">
        <f t="shared" si="2"/>
        <v>25.506247307195174</v>
      </c>
      <c r="I47" s="17">
        <f>man!G41</f>
        <v>3223</v>
      </c>
      <c r="J47" s="13">
        <f t="shared" si="3"/>
        <v>27.77251184834123</v>
      </c>
      <c r="K47" s="10">
        <f>man!H41</f>
        <v>2473</v>
      </c>
      <c r="L47" s="13">
        <f t="shared" si="4"/>
        <v>21.30978026712624</v>
      </c>
      <c r="M47" s="10">
        <f>man!I41</f>
        <v>1869</v>
      </c>
      <c r="N47" s="13">
        <f t="shared" si="5"/>
        <v>16.105127100387765</v>
      </c>
      <c r="Q47" s="19"/>
    </row>
    <row r="48" spans="1:17" ht="12.75">
      <c r="A48" s="1" t="s">
        <v>59</v>
      </c>
      <c r="B48" s="4" t="s">
        <v>80</v>
      </c>
      <c r="C48" s="18">
        <f>man!C42</f>
        <v>11977</v>
      </c>
      <c r="D48" s="5">
        <f t="shared" si="0"/>
        <v>17498</v>
      </c>
      <c r="E48" s="10">
        <f>man!E42</f>
        <v>1583</v>
      </c>
      <c r="F48" s="13">
        <f t="shared" si="1"/>
        <v>9.046748199794262</v>
      </c>
      <c r="G48" s="10">
        <f>man!F42</f>
        <v>4335</v>
      </c>
      <c r="H48" s="13">
        <f t="shared" si="2"/>
        <v>24.774259915418906</v>
      </c>
      <c r="I48" s="17">
        <f>man!G42</f>
        <v>4700</v>
      </c>
      <c r="J48" s="13">
        <f t="shared" si="3"/>
        <v>26.860212595725226</v>
      </c>
      <c r="K48" s="10">
        <f>man!H42</f>
        <v>3677</v>
      </c>
      <c r="L48" s="13">
        <f t="shared" si="4"/>
        <v>21.013830152017373</v>
      </c>
      <c r="M48" s="10">
        <f>man!I42</f>
        <v>3203</v>
      </c>
      <c r="N48" s="13">
        <f t="shared" si="5"/>
        <v>18.304949137044233</v>
      </c>
      <c r="Q48" s="19"/>
    </row>
    <row r="49" spans="1:17" ht="12.75">
      <c r="A49" s="1" t="s">
        <v>63</v>
      </c>
      <c r="B49" s="4" t="s">
        <v>31</v>
      </c>
      <c r="C49" s="18">
        <f>man!C43</f>
        <v>10748</v>
      </c>
      <c r="D49" s="5">
        <f t="shared" si="0"/>
        <v>14628</v>
      </c>
      <c r="E49" s="10">
        <f>man!E43</f>
        <v>1277</v>
      </c>
      <c r="F49" s="13">
        <f t="shared" si="1"/>
        <v>8.729833196609242</v>
      </c>
      <c r="G49" s="10">
        <f>man!F43</f>
        <v>3720</v>
      </c>
      <c r="H49" s="13">
        <f t="shared" si="2"/>
        <v>25.430680885972105</v>
      </c>
      <c r="I49" s="17">
        <f>man!G43</f>
        <v>4077</v>
      </c>
      <c r="J49" s="13">
        <f t="shared" si="3"/>
        <v>27.87120590648072</v>
      </c>
      <c r="K49" s="10">
        <f>man!H43</f>
        <v>3006</v>
      </c>
      <c r="L49" s="13">
        <f t="shared" si="4"/>
        <v>20.54963084495488</v>
      </c>
      <c r="M49" s="10">
        <f>man!I43</f>
        <v>2548</v>
      </c>
      <c r="N49" s="13">
        <f t="shared" si="5"/>
        <v>17.418649165983048</v>
      </c>
      <c r="Q49" s="19"/>
    </row>
    <row r="50" spans="2:14" s="3" customFormat="1" ht="12.75">
      <c r="B50" s="6" t="s">
        <v>91</v>
      </c>
      <c r="C50" s="7">
        <f>SUM(C8:C49)</f>
        <v>988438</v>
      </c>
      <c r="D50" s="7">
        <f aca="true" t="shared" si="6" ref="D50:M50">SUM(D8:D49)</f>
        <v>1432190</v>
      </c>
      <c r="E50" s="8">
        <f t="shared" si="6"/>
        <v>121914</v>
      </c>
      <c r="F50" s="14">
        <f t="shared" si="1"/>
        <v>8.512418045091783</v>
      </c>
      <c r="G50" s="8">
        <f t="shared" si="6"/>
        <v>376872</v>
      </c>
      <c r="H50" s="14">
        <f t="shared" si="2"/>
        <v>26.314385661120383</v>
      </c>
      <c r="I50" s="8">
        <f t="shared" si="6"/>
        <v>414028</v>
      </c>
      <c r="J50" s="14">
        <f t="shared" si="3"/>
        <v>28.90873417633135</v>
      </c>
      <c r="K50" s="8">
        <f t="shared" si="6"/>
        <v>279798</v>
      </c>
      <c r="L50" s="14">
        <f t="shared" si="4"/>
        <v>19.536374363736655</v>
      </c>
      <c r="M50" s="8">
        <f t="shared" si="6"/>
        <v>239578</v>
      </c>
      <c r="N50" s="14">
        <f t="shared" si="5"/>
        <v>16.728087753719826</v>
      </c>
    </row>
    <row r="51" spans="2:14" ht="48.75" customHeight="1">
      <c r="B51" s="23" t="s">
        <v>97</v>
      </c>
      <c r="C51" s="23"/>
      <c r="D51" s="23"/>
      <c r="E51" s="23"/>
      <c r="F51" s="23"/>
      <c r="G51" s="23"/>
      <c r="H51" s="23"/>
      <c r="I51" s="23"/>
      <c r="J51" s="23"/>
      <c r="K51" s="23"/>
      <c r="L51" s="23"/>
      <c r="M51" s="23"/>
      <c r="N51" s="23"/>
    </row>
  </sheetData>
  <sheetProtection/>
  <mergeCells count="12">
    <mergeCell ref="D4:D7"/>
    <mergeCell ref="M5:N5"/>
    <mergeCell ref="K5:L5"/>
    <mergeCell ref="I5:J5"/>
    <mergeCell ref="B1:N1"/>
    <mergeCell ref="B51:N51"/>
    <mergeCell ref="G5:H5"/>
    <mergeCell ref="E5:F5"/>
    <mergeCell ref="E4:N4"/>
    <mergeCell ref="B4:B7"/>
    <mergeCell ref="C4:C7"/>
    <mergeCell ref="B2:N2"/>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14932</v>
      </c>
      <c r="D2" s="16">
        <v>22603</v>
      </c>
      <c r="E2" s="16">
        <v>1963</v>
      </c>
      <c r="F2" s="16">
        <v>5823</v>
      </c>
      <c r="G2" s="16">
        <v>6373</v>
      </c>
      <c r="H2" s="16">
        <v>4459</v>
      </c>
      <c r="I2" s="16">
        <v>3985</v>
      </c>
    </row>
    <row r="3" spans="1:9" ht="12.75">
      <c r="A3" s="20" t="s">
        <v>47</v>
      </c>
      <c r="B3" s="16" t="s">
        <v>11</v>
      </c>
      <c r="C3" s="16">
        <v>20511</v>
      </c>
      <c r="D3" s="16">
        <v>30334</v>
      </c>
      <c r="E3" s="16">
        <v>2612</v>
      </c>
      <c r="F3" s="16">
        <v>7490</v>
      </c>
      <c r="G3" s="16">
        <v>8700</v>
      </c>
      <c r="H3" s="16">
        <v>6031</v>
      </c>
      <c r="I3" s="16">
        <v>5501</v>
      </c>
    </row>
    <row r="4" spans="1:9" ht="12.75">
      <c r="A4" s="16" t="s">
        <v>58</v>
      </c>
      <c r="B4" s="16" t="s">
        <v>13</v>
      </c>
      <c r="C4" s="16">
        <v>28305</v>
      </c>
      <c r="D4" s="16">
        <v>40669</v>
      </c>
      <c r="E4" s="16">
        <v>3727</v>
      </c>
      <c r="F4" s="16">
        <v>10175</v>
      </c>
      <c r="G4" s="16">
        <v>11319</v>
      </c>
      <c r="H4" s="16">
        <v>8168</v>
      </c>
      <c r="I4" s="16">
        <v>7280</v>
      </c>
    </row>
    <row r="5" spans="1:9" ht="12.75">
      <c r="A5" s="16" t="s">
        <v>2</v>
      </c>
      <c r="B5" s="16" t="s">
        <v>62</v>
      </c>
      <c r="C5" s="16">
        <v>19259</v>
      </c>
      <c r="D5" s="16">
        <v>28297</v>
      </c>
      <c r="E5" s="16">
        <v>2346</v>
      </c>
      <c r="F5" s="16">
        <v>7000</v>
      </c>
      <c r="G5" s="16">
        <v>7786</v>
      </c>
      <c r="H5" s="16">
        <v>6110</v>
      </c>
      <c r="I5" s="16">
        <v>5055</v>
      </c>
    </row>
    <row r="6" spans="1:9" ht="12.75">
      <c r="A6" s="16" t="s">
        <v>1</v>
      </c>
      <c r="B6" s="16" t="s">
        <v>60</v>
      </c>
      <c r="C6" s="16">
        <v>33262</v>
      </c>
      <c r="D6" s="16">
        <v>48428</v>
      </c>
      <c r="E6" s="16">
        <v>4182</v>
      </c>
      <c r="F6" s="16">
        <v>12235</v>
      </c>
      <c r="G6" s="16">
        <v>14393</v>
      </c>
      <c r="H6" s="16">
        <v>9663</v>
      </c>
      <c r="I6" s="16">
        <v>7955</v>
      </c>
    </row>
    <row r="7" spans="1:9" ht="12.75">
      <c r="A7" s="16" t="s">
        <v>21</v>
      </c>
      <c r="B7" s="16" t="s">
        <v>70</v>
      </c>
      <c r="C7" s="16">
        <v>12290</v>
      </c>
      <c r="D7" s="16">
        <v>18360</v>
      </c>
      <c r="E7" s="16">
        <v>2080</v>
      </c>
      <c r="F7" s="16">
        <v>4880</v>
      </c>
      <c r="G7" s="16">
        <v>4828</v>
      </c>
      <c r="H7" s="16">
        <v>3406</v>
      </c>
      <c r="I7" s="16">
        <v>3166</v>
      </c>
    </row>
    <row r="8" spans="1:9" ht="12.75">
      <c r="A8" s="16" t="s">
        <v>18</v>
      </c>
      <c r="B8" s="16" t="s">
        <v>37</v>
      </c>
      <c r="C8" s="16">
        <v>7803</v>
      </c>
      <c r="D8" s="16">
        <v>11122</v>
      </c>
      <c r="E8" s="16">
        <v>1009</v>
      </c>
      <c r="F8" s="16">
        <v>2672</v>
      </c>
      <c r="G8" s="16">
        <v>3179</v>
      </c>
      <c r="H8" s="16">
        <v>2256</v>
      </c>
      <c r="I8" s="16">
        <v>2006</v>
      </c>
    </row>
    <row r="9" spans="1:9" ht="12.75">
      <c r="A9" s="16" t="s">
        <v>22</v>
      </c>
      <c r="B9" s="16" t="s">
        <v>74</v>
      </c>
      <c r="C9" s="16">
        <v>33090</v>
      </c>
      <c r="D9" s="16">
        <v>47272</v>
      </c>
      <c r="E9" s="16">
        <v>3521</v>
      </c>
      <c r="F9" s="16">
        <v>12178</v>
      </c>
      <c r="G9" s="16">
        <v>14268</v>
      </c>
      <c r="H9" s="16">
        <v>8881</v>
      </c>
      <c r="I9" s="16">
        <v>8424</v>
      </c>
    </row>
    <row r="10" spans="1:9" ht="12.75">
      <c r="A10" s="16" t="s">
        <v>24</v>
      </c>
      <c r="B10" s="16" t="s">
        <v>71</v>
      </c>
      <c r="C10" s="16">
        <v>9823</v>
      </c>
      <c r="D10" s="16">
        <v>13812</v>
      </c>
      <c r="E10" s="16">
        <v>990</v>
      </c>
      <c r="F10" s="16">
        <v>3090</v>
      </c>
      <c r="G10" s="16">
        <v>3806</v>
      </c>
      <c r="H10" s="16">
        <v>3175</v>
      </c>
      <c r="I10" s="16">
        <v>2751</v>
      </c>
    </row>
    <row r="11" spans="1:9" ht="12.75">
      <c r="A11" s="16" t="s">
        <v>30</v>
      </c>
      <c r="B11" s="16" t="s">
        <v>45</v>
      </c>
      <c r="C11" s="16">
        <v>221971</v>
      </c>
      <c r="D11" s="16">
        <v>327575</v>
      </c>
      <c r="E11" s="16">
        <v>22540</v>
      </c>
      <c r="F11" s="16">
        <v>87572</v>
      </c>
      <c r="G11" s="16">
        <v>99374</v>
      </c>
      <c r="H11" s="16">
        <v>63520</v>
      </c>
      <c r="I11" s="16">
        <v>54569</v>
      </c>
    </row>
    <row r="12" spans="1:9" ht="12.75">
      <c r="A12" s="16" t="s">
        <v>77</v>
      </c>
      <c r="B12" s="16" t="s">
        <v>16</v>
      </c>
      <c r="C12" s="16">
        <v>15741</v>
      </c>
      <c r="D12" s="16">
        <v>21598</v>
      </c>
      <c r="E12" s="16">
        <v>1789</v>
      </c>
      <c r="F12" s="16">
        <v>5033</v>
      </c>
      <c r="G12" s="16">
        <v>6015</v>
      </c>
      <c r="H12" s="16">
        <v>4351</v>
      </c>
      <c r="I12" s="16">
        <v>4410</v>
      </c>
    </row>
    <row r="13" spans="1:9" ht="12.75">
      <c r="A13" s="16" t="s">
        <v>64</v>
      </c>
      <c r="B13" s="16" t="s">
        <v>12</v>
      </c>
      <c r="C13" s="16">
        <v>9135</v>
      </c>
      <c r="D13" s="16">
        <v>13410</v>
      </c>
      <c r="E13" s="16">
        <v>1087</v>
      </c>
      <c r="F13" s="16">
        <v>3247</v>
      </c>
      <c r="G13" s="16">
        <v>3577</v>
      </c>
      <c r="H13" s="16">
        <v>2900</v>
      </c>
      <c r="I13" s="16">
        <v>2599</v>
      </c>
    </row>
    <row r="14" spans="1:9" ht="12.75">
      <c r="A14" s="16" t="s">
        <v>38</v>
      </c>
      <c r="B14" s="16" t="s">
        <v>3</v>
      </c>
      <c r="C14" s="16">
        <v>8389</v>
      </c>
      <c r="D14" s="16">
        <v>11687</v>
      </c>
      <c r="E14" s="16">
        <v>1117</v>
      </c>
      <c r="F14" s="16">
        <v>2796</v>
      </c>
      <c r="G14" s="16">
        <v>3189</v>
      </c>
      <c r="H14" s="16">
        <v>2448</v>
      </c>
      <c r="I14" s="16">
        <v>2137</v>
      </c>
    </row>
    <row r="15" spans="1:9" ht="12.75">
      <c r="A15" s="16" t="s">
        <v>51</v>
      </c>
      <c r="B15" s="16" t="s">
        <v>43</v>
      </c>
      <c r="C15" s="16">
        <v>55404</v>
      </c>
      <c r="D15" s="16">
        <v>79856</v>
      </c>
      <c r="E15" s="16">
        <v>7429</v>
      </c>
      <c r="F15" s="16">
        <v>24053</v>
      </c>
      <c r="G15" s="16">
        <v>23029</v>
      </c>
      <c r="H15" s="16">
        <v>14206</v>
      </c>
      <c r="I15" s="16">
        <v>11139</v>
      </c>
    </row>
    <row r="16" spans="1:9" ht="12.75">
      <c r="A16" s="16" t="s">
        <v>23</v>
      </c>
      <c r="B16" s="16" t="s">
        <v>40</v>
      </c>
      <c r="C16" s="16">
        <v>39705</v>
      </c>
      <c r="D16" s="16">
        <v>57823</v>
      </c>
      <c r="E16" s="16">
        <v>4834</v>
      </c>
      <c r="F16" s="16">
        <v>15501</v>
      </c>
      <c r="G16" s="16">
        <v>16274</v>
      </c>
      <c r="H16" s="16">
        <v>11226</v>
      </c>
      <c r="I16" s="16">
        <v>9988</v>
      </c>
    </row>
    <row r="17" spans="1:9" ht="12.75">
      <c r="A17" s="16" t="s">
        <v>53</v>
      </c>
      <c r="B17" s="16" t="s">
        <v>4</v>
      </c>
      <c r="C17" s="16">
        <v>5973</v>
      </c>
      <c r="D17" s="16">
        <v>9473</v>
      </c>
      <c r="E17" s="16">
        <v>626</v>
      </c>
      <c r="F17" s="16">
        <v>2058</v>
      </c>
      <c r="G17" s="16">
        <v>2746</v>
      </c>
      <c r="H17" s="16">
        <v>1972</v>
      </c>
      <c r="I17" s="16">
        <v>2071</v>
      </c>
    </row>
    <row r="18" spans="1:9" ht="12.75">
      <c r="A18" s="16" t="s">
        <v>8</v>
      </c>
      <c r="B18" s="16" t="s">
        <v>36</v>
      </c>
      <c r="C18" s="16">
        <v>14788</v>
      </c>
      <c r="D18" s="16">
        <v>20764</v>
      </c>
      <c r="E18" s="16">
        <v>2073</v>
      </c>
      <c r="F18" s="16">
        <v>5622</v>
      </c>
      <c r="G18" s="16">
        <v>5679</v>
      </c>
      <c r="H18" s="16">
        <v>3837</v>
      </c>
      <c r="I18" s="16">
        <v>3553</v>
      </c>
    </row>
    <row r="19" spans="1:9" ht="12.75">
      <c r="A19" s="16" t="s">
        <v>69</v>
      </c>
      <c r="B19" s="16" t="s">
        <v>42</v>
      </c>
      <c r="C19" s="16">
        <v>26933</v>
      </c>
      <c r="D19" s="16">
        <v>37459</v>
      </c>
      <c r="E19" s="16">
        <v>3626</v>
      </c>
      <c r="F19" s="16">
        <v>10109</v>
      </c>
      <c r="G19" s="16">
        <v>10591</v>
      </c>
      <c r="H19" s="16">
        <v>7100</v>
      </c>
      <c r="I19" s="16">
        <v>6033</v>
      </c>
    </row>
    <row r="20" spans="1:9" ht="12.75">
      <c r="A20" s="16" t="s">
        <v>6</v>
      </c>
      <c r="B20" s="16" t="s">
        <v>57</v>
      </c>
      <c r="C20" s="16">
        <v>19383</v>
      </c>
      <c r="D20" s="16">
        <v>26975</v>
      </c>
      <c r="E20" s="16">
        <v>2551</v>
      </c>
      <c r="F20" s="16">
        <v>7135</v>
      </c>
      <c r="G20" s="16">
        <v>7707</v>
      </c>
      <c r="H20" s="16">
        <v>5274</v>
      </c>
      <c r="I20" s="16">
        <v>4308</v>
      </c>
    </row>
    <row r="21" spans="1:9" ht="12.75">
      <c r="A21" s="16" t="s">
        <v>10</v>
      </c>
      <c r="B21" s="16" t="s">
        <v>65</v>
      </c>
      <c r="C21" s="16">
        <v>9621</v>
      </c>
      <c r="D21" s="16">
        <v>12690</v>
      </c>
      <c r="E21" s="16">
        <v>1574</v>
      </c>
      <c r="F21" s="16">
        <v>3433</v>
      </c>
      <c r="G21" s="16">
        <v>3316</v>
      </c>
      <c r="H21" s="16">
        <v>2381</v>
      </c>
      <c r="I21" s="16">
        <v>1986</v>
      </c>
    </row>
    <row r="22" spans="1:9" ht="12.75">
      <c r="A22" s="16" t="s">
        <v>61</v>
      </c>
      <c r="B22" s="16" t="s">
        <v>25</v>
      </c>
      <c r="C22" s="16">
        <v>11126</v>
      </c>
      <c r="D22" s="16">
        <v>15362</v>
      </c>
      <c r="E22" s="16">
        <v>1763</v>
      </c>
      <c r="F22" s="16">
        <v>4196</v>
      </c>
      <c r="G22" s="16">
        <v>4067</v>
      </c>
      <c r="H22" s="16">
        <v>2940</v>
      </c>
      <c r="I22" s="16">
        <v>2396</v>
      </c>
    </row>
    <row r="23" spans="1:9" ht="12.75">
      <c r="A23" s="16" t="s">
        <v>27</v>
      </c>
      <c r="B23" s="16" t="s">
        <v>41</v>
      </c>
      <c r="C23" s="16">
        <v>10786</v>
      </c>
      <c r="D23" s="16">
        <v>17643</v>
      </c>
      <c r="E23" s="16">
        <v>1015</v>
      </c>
      <c r="F23" s="16">
        <v>3788</v>
      </c>
      <c r="G23" s="16">
        <v>5435</v>
      </c>
      <c r="H23" s="16">
        <v>3763</v>
      </c>
      <c r="I23" s="16">
        <v>3642</v>
      </c>
    </row>
    <row r="24" spans="1:9" ht="12.75">
      <c r="A24" s="16" t="s">
        <v>46</v>
      </c>
      <c r="B24" s="16" t="s">
        <v>56</v>
      </c>
      <c r="C24" s="16">
        <v>16380</v>
      </c>
      <c r="D24" s="16">
        <v>23079</v>
      </c>
      <c r="E24" s="16">
        <v>2222</v>
      </c>
      <c r="F24" s="16">
        <v>5440</v>
      </c>
      <c r="G24" s="16">
        <v>6406</v>
      </c>
      <c r="H24" s="16">
        <v>5072</v>
      </c>
      <c r="I24" s="16">
        <v>3939</v>
      </c>
    </row>
    <row r="25" spans="1:9" ht="12.75">
      <c r="A25" s="16" t="s">
        <v>5</v>
      </c>
      <c r="B25" s="16" t="s">
        <v>33</v>
      </c>
      <c r="C25" s="16">
        <v>7082</v>
      </c>
      <c r="D25" s="16">
        <v>10069</v>
      </c>
      <c r="E25" s="16">
        <v>980</v>
      </c>
      <c r="F25" s="16">
        <v>2400</v>
      </c>
      <c r="G25" s="16">
        <v>2734</v>
      </c>
      <c r="H25" s="16">
        <v>2116</v>
      </c>
      <c r="I25" s="16">
        <v>1839</v>
      </c>
    </row>
    <row r="26" spans="1:9" ht="12.75">
      <c r="A26" s="16" t="s">
        <v>83</v>
      </c>
      <c r="B26" s="16" t="s">
        <v>44</v>
      </c>
      <c r="C26" s="16">
        <v>32288</v>
      </c>
      <c r="D26" s="16">
        <v>47137</v>
      </c>
      <c r="E26" s="16">
        <v>4503</v>
      </c>
      <c r="F26" s="16">
        <v>13812</v>
      </c>
      <c r="G26" s="16">
        <v>13975</v>
      </c>
      <c r="H26" s="16">
        <v>7988</v>
      </c>
      <c r="I26" s="16">
        <v>6859</v>
      </c>
    </row>
    <row r="27" spans="1:9" ht="12.75">
      <c r="A27" s="16" t="s">
        <v>67</v>
      </c>
      <c r="B27" s="16" t="s">
        <v>50</v>
      </c>
      <c r="C27" s="16">
        <v>45088</v>
      </c>
      <c r="D27" s="16">
        <v>64784</v>
      </c>
      <c r="E27" s="16">
        <v>5836</v>
      </c>
      <c r="F27" s="16">
        <v>19600</v>
      </c>
      <c r="G27" s="16">
        <v>20272</v>
      </c>
      <c r="H27" s="16">
        <v>10906</v>
      </c>
      <c r="I27" s="16">
        <v>8170</v>
      </c>
    </row>
    <row r="28" spans="1:9" ht="12.75">
      <c r="A28" s="16" t="s">
        <v>26</v>
      </c>
      <c r="B28" s="16" t="s">
        <v>34</v>
      </c>
      <c r="C28" s="16">
        <v>19984</v>
      </c>
      <c r="D28" s="16">
        <v>28364</v>
      </c>
      <c r="E28" s="16">
        <v>2903</v>
      </c>
      <c r="F28" s="16">
        <v>7427</v>
      </c>
      <c r="G28" s="16">
        <v>7875</v>
      </c>
      <c r="H28" s="16">
        <v>5586</v>
      </c>
      <c r="I28" s="16">
        <v>4573</v>
      </c>
    </row>
    <row r="29" spans="1:9" ht="12.75">
      <c r="A29" s="16" t="s">
        <v>20</v>
      </c>
      <c r="B29" s="16" t="s">
        <v>15</v>
      </c>
      <c r="C29" s="16">
        <v>6794</v>
      </c>
      <c r="D29" s="16">
        <v>9237</v>
      </c>
      <c r="E29" s="16">
        <v>986</v>
      </c>
      <c r="F29" s="16">
        <v>2262</v>
      </c>
      <c r="G29" s="16">
        <v>2483</v>
      </c>
      <c r="H29" s="16">
        <v>1852</v>
      </c>
      <c r="I29" s="16">
        <v>1654</v>
      </c>
    </row>
    <row r="30" spans="1:9" ht="12.75">
      <c r="A30" s="16" t="s">
        <v>82</v>
      </c>
      <c r="B30" s="16" t="s">
        <v>54</v>
      </c>
      <c r="C30" s="16">
        <v>22223</v>
      </c>
      <c r="D30" s="16">
        <v>33204</v>
      </c>
      <c r="E30" s="16">
        <v>2856</v>
      </c>
      <c r="F30" s="16">
        <v>7957</v>
      </c>
      <c r="G30" s="16">
        <v>9690</v>
      </c>
      <c r="H30" s="16">
        <v>7003</v>
      </c>
      <c r="I30" s="16">
        <v>5698</v>
      </c>
    </row>
    <row r="31" spans="1:9" ht="12.75">
      <c r="A31" s="16" t="s">
        <v>32</v>
      </c>
      <c r="B31" s="16" t="s">
        <v>52</v>
      </c>
      <c r="C31" s="16">
        <v>14360</v>
      </c>
      <c r="D31" s="16">
        <v>20782</v>
      </c>
      <c r="E31" s="16">
        <v>1802</v>
      </c>
      <c r="F31" s="16">
        <v>5080</v>
      </c>
      <c r="G31" s="16">
        <v>5699</v>
      </c>
      <c r="H31" s="16">
        <v>4415</v>
      </c>
      <c r="I31" s="16">
        <v>3786</v>
      </c>
    </row>
    <row r="32" spans="1:9" ht="12.75">
      <c r="A32" s="16" t="s">
        <v>0</v>
      </c>
      <c r="B32" s="16" t="s">
        <v>55</v>
      </c>
      <c r="C32" s="16">
        <v>11697</v>
      </c>
      <c r="D32" s="16">
        <v>16197</v>
      </c>
      <c r="E32" s="16">
        <v>1679</v>
      </c>
      <c r="F32" s="16">
        <v>4107</v>
      </c>
      <c r="G32" s="16">
        <v>4131</v>
      </c>
      <c r="H32" s="16">
        <v>3246</v>
      </c>
      <c r="I32" s="16">
        <v>3034</v>
      </c>
    </row>
    <row r="33" spans="1:9" ht="12.75">
      <c r="A33" s="16" t="s">
        <v>72</v>
      </c>
      <c r="B33" s="16" t="s">
        <v>28</v>
      </c>
      <c r="C33" s="16">
        <v>30272</v>
      </c>
      <c r="D33" s="16">
        <v>44080</v>
      </c>
      <c r="E33" s="16">
        <v>3502</v>
      </c>
      <c r="F33" s="16">
        <v>10627</v>
      </c>
      <c r="G33" s="16">
        <v>12740</v>
      </c>
      <c r="H33" s="16">
        <v>9513</v>
      </c>
      <c r="I33" s="16">
        <v>7698</v>
      </c>
    </row>
    <row r="34" spans="1:9" ht="12.75">
      <c r="A34" s="16" t="s">
        <v>49</v>
      </c>
      <c r="B34" s="16" t="s">
        <v>79</v>
      </c>
      <c r="C34" s="16">
        <v>12800</v>
      </c>
      <c r="D34" s="16">
        <v>18576</v>
      </c>
      <c r="E34" s="16">
        <v>1727</v>
      </c>
      <c r="F34" s="16">
        <v>4540</v>
      </c>
      <c r="G34" s="16">
        <v>5324</v>
      </c>
      <c r="H34" s="16">
        <v>3780</v>
      </c>
      <c r="I34" s="16">
        <v>3205</v>
      </c>
    </row>
    <row r="35" spans="1:9" ht="12.75">
      <c r="A35" s="16" t="s">
        <v>76</v>
      </c>
      <c r="B35" s="16" t="s">
        <v>84</v>
      </c>
      <c r="C35" s="16">
        <v>8411</v>
      </c>
      <c r="D35" s="16">
        <v>11956</v>
      </c>
      <c r="E35" s="16">
        <v>1421</v>
      </c>
      <c r="F35" s="16">
        <v>3257</v>
      </c>
      <c r="G35" s="16">
        <v>3240</v>
      </c>
      <c r="H35" s="16">
        <v>2281</v>
      </c>
      <c r="I35" s="16">
        <v>1757</v>
      </c>
    </row>
    <row r="36" spans="1:9" ht="12.75">
      <c r="A36" s="16" t="s">
        <v>9</v>
      </c>
      <c r="B36" s="16" t="s">
        <v>35</v>
      </c>
      <c r="C36" s="16">
        <v>18717</v>
      </c>
      <c r="D36" s="16">
        <v>27203</v>
      </c>
      <c r="E36" s="16">
        <v>2400</v>
      </c>
      <c r="F36" s="16">
        <v>7418</v>
      </c>
      <c r="G36" s="16">
        <v>7976</v>
      </c>
      <c r="H36" s="16">
        <v>5175</v>
      </c>
      <c r="I36" s="16">
        <v>4234</v>
      </c>
    </row>
    <row r="37" spans="1:9" ht="12.75">
      <c r="A37" s="16" t="s">
        <v>73</v>
      </c>
      <c r="B37" s="16" t="s">
        <v>78</v>
      </c>
      <c r="C37" s="16">
        <v>19698</v>
      </c>
      <c r="D37" s="16">
        <v>28496</v>
      </c>
      <c r="E37" s="16">
        <v>2958</v>
      </c>
      <c r="F37" s="16">
        <v>7741</v>
      </c>
      <c r="G37" s="16">
        <v>7819</v>
      </c>
      <c r="H37" s="16">
        <v>5496</v>
      </c>
      <c r="I37" s="16">
        <v>4482</v>
      </c>
    </row>
    <row r="38" spans="1:9" ht="12.75">
      <c r="A38" s="16" t="s">
        <v>29</v>
      </c>
      <c r="B38" s="16" t="s">
        <v>75</v>
      </c>
      <c r="C38" s="16">
        <v>10215</v>
      </c>
      <c r="D38" s="16">
        <v>14781</v>
      </c>
      <c r="E38" s="16">
        <v>1283</v>
      </c>
      <c r="F38" s="16">
        <v>3477</v>
      </c>
      <c r="G38" s="16">
        <v>3985</v>
      </c>
      <c r="H38" s="16">
        <v>2955</v>
      </c>
      <c r="I38" s="16">
        <v>3081</v>
      </c>
    </row>
    <row r="39" spans="1:9" ht="12.75">
      <c r="A39" s="16" t="s">
        <v>68</v>
      </c>
      <c r="B39" s="16" t="s">
        <v>14</v>
      </c>
      <c r="C39" s="16">
        <v>45422</v>
      </c>
      <c r="D39" s="16">
        <v>66448</v>
      </c>
      <c r="E39" s="16">
        <v>5606</v>
      </c>
      <c r="F39" s="16">
        <v>18034</v>
      </c>
      <c r="G39" s="16">
        <v>19241</v>
      </c>
      <c r="H39" s="16">
        <v>12784</v>
      </c>
      <c r="I39" s="16">
        <v>10783</v>
      </c>
    </row>
    <row r="40" spans="1:9" ht="12.75">
      <c r="A40" s="16" t="s">
        <v>19</v>
      </c>
      <c r="B40" s="16" t="s">
        <v>81</v>
      </c>
      <c r="C40" s="16">
        <v>7635</v>
      </c>
      <c r="D40" s="16">
        <v>10854</v>
      </c>
      <c r="E40" s="16">
        <v>856</v>
      </c>
      <c r="F40" s="16">
        <v>2592</v>
      </c>
      <c r="G40" s="16">
        <v>2787</v>
      </c>
      <c r="H40" s="16">
        <v>2407</v>
      </c>
      <c r="I40" s="16">
        <v>2212</v>
      </c>
    </row>
    <row r="41" spans="1:9" ht="12.75">
      <c r="A41" s="16" t="s">
        <v>48</v>
      </c>
      <c r="B41" s="16" t="s">
        <v>17</v>
      </c>
      <c r="C41" s="16">
        <v>8417</v>
      </c>
      <c r="D41" s="16">
        <v>11605</v>
      </c>
      <c r="E41" s="16">
        <v>1080</v>
      </c>
      <c r="F41" s="16">
        <v>2960</v>
      </c>
      <c r="G41" s="16">
        <v>3223</v>
      </c>
      <c r="H41" s="16">
        <v>2473</v>
      </c>
      <c r="I41" s="16">
        <v>1869</v>
      </c>
    </row>
    <row r="42" spans="1:9" ht="12.75">
      <c r="A42" s="16" t="s">
        <v>59</v>
      </c>
      <c r="B42" s="16" t="s">
        <v>80</v>
      </c>
      <c r="C42" s="16">
        <v>11977</v>
      </c>
      <c r="D42" s="16">
        <v>17498</v>
      </c>
      <c r="E42" s="16">
        <v>1583</v>
      </c>
      <c r="F42" s="16">
        <v>4335</v>
      </c>
      <c r="G42" s="16">
        <v>4700</v>
      </c>
      <c r="H42" s="16">
        <v>3677</v>
      </c>
      <c r="I42" s="16">
        <v>3203</v>
      </c>
    </row>
    <row r="43" spans="1:9" ht="12.75">
      <c r="A43" s="16" t="s">
        <v>63</v>
      </c>
      <c r="B43" s="16" t="s">
        <v>31</v>
      </c>
      <c r="C43" s="16">
        <v>10748</v>
      </c>
      <c r="D43" s="16">
        <v>14628</v>
      </c>
      <c r="E43" s="16">
        <v>1277</v>
      </c>
      <c r="F43" s="16">
        <v>3720</v>
      </c>
      <c r="G43" s="16">
        <v>4077</v>
      </c>
      <c r="H43" s="16">
        <v>3006</v>
      </c>
      <c r="I43" s="16">
        <v>2548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2014-09-11T08:36:55Z</cp:lastPrinted>
  <dcterms:created xsi:type="dcterms:W3CDTF">2013-08-22T12:02:29Z</dcterms:created>
  <dcterms:modified xsi:type="dcterms:W3CDTF">2020-02-03T12:04:55Z</dcterms:modified>
  <cp:category/>
  <cp:version/>
  <cp:contentType/>
  <cp:contentStatus/>
</cp:coreProperties>
</file>