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<sst xmlns="http://schemas.openxmlformats.org/spreadsheetml/2006/main" count="201" uniqueCount="108">
  <si>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</si>
  <si>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</si>
  <si>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</si>
  <si>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</si>
  <si>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</si>
  <si>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</si>
  <si>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</si>
  <si>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</si>
  <si>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</si>
  <si>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</si>
  <si>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</si>
  <si>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</si>
  <si>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</si>
  <si>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</si>
  <si>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</si>
  <si>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</si>
  <si>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</si>
  <si>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</si>
  <si>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</si>
  <si>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</si>
  <si>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</si>
  <si>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</si>
  <si>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</si>
  <si>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</si>
  <si>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</si>
  <si>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</si>
  <si>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</si>
  <si>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</si>
  <si>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</si>
  <si>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</si>
  <si>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</si>
  <si>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</si>
  <si>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</si>
  <si>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</si>
  <si>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</si>
  <si>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</si>
  <si>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</si>
  <si>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</si>
  <si>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</si>
  <si>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</si>
  <si>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</si>
  <si>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</si>
  <si>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</si>
  <si>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</si>
  <si>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</si>
  <si>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</si>
  <si>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</si>
  <si>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</si>
  <si>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</si>
  <si>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</si>
  <si>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</si>
  <si>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</si>
  <si>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</si>
  <si>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</si>
  <si>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</si>
  <si>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</si>
  <si>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</si>
  <si>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</si>
  <si>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</si>
  <si>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</si>
  <si>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</si>
  <si>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</si>
  <si>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</si>
  <si>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</si>
  <si>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</si>
  <si>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</si>
  <si>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</si>
  <si>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</si>
  <si>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</si>
  <si>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</si>
  <si>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</si>
  <si>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</si>
  <si>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</si>
  <si>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</si>
  <si>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</si>
  <si>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</si>
  <si>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</si>
  <si>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</si>
  <si>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</si>
  <si>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</si>
  <si>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</si>
  <si>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</si>
  <si>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</si>
  <si>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</si>
  <si>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</si>
  <si>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</si>
  <si>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</si>
  <si>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</si>
  <si>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</si>
  <si>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</si>
  <si>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</si>
  <si>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</si>
  <si>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</si>
  <si>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</si>
  <si>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</si>
  <si>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</si>
  <si>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</si>
  <si>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</si>
  <si>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</si>
  <si>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</si>
  <si>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</si>
  <si>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</si>
  <si>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</si>
  <si>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</si>
  <si>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</si>
  <si>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</si>
  <si>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</si>
  <si>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29.02.2020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</si>
</sst>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15016</v>
      </c>
      <c r="D8" s="5">
        <f>E8+G8+I8+K8+M8</f>
        <v>22698</v>
      </c>
      <c r="E8" s="10">
        <f>man!E2</f>
        <v>1988</v>
      </c>
      <c r="F8" s="13">
        <f>E8/D8*100</f>
        <v>8.758480923429376</v>
      </c>
      <c r="G8" s="10">
        <f>man!F2</f>
        <v>5850</v>
      </c>
      <c r="H8" s="13">
        <f>G8/D8*100</f>
        <v>25.773195876288657</v>
      </c>
      <c r="I8" s="17">
        <f>man!G2</f>
        <v>6395</v>
      </c>
      <c r="J8" s="13">
        <f>I8/D8*100</f>
        <v>28.174288483566833</v>
      </c>
      <c r="K8" s="10">
        <f>man!H2</f>
        <v>4465</v>
      </c>
      <c r="L8" s="13">
        <f>K8/D8*100</f>
        <v>19.67133668164596</v>
      </c>
      <c r="M8" s="10">
        <f>man!I2</f>
        <v>4000</v>
      </c>
      <c r="N8" s="13">
        <f>M8/D8*100</f>
        <v>17.62269803506917</v>
      </c>
      <c r="Q8" s="19"/>
    </row>
    <row r="9" spans="1:17" ht="12.75">
      <c r="A9" s="1" t="s">
        <v>47</v>
      </c>
      <c r="B9" s="4" t="s">
        <v>11</v>
      </c>
      <c r="C9" s="18">
        <f>man!C3</f>
        <v>20595</v>
      </c>
      <c r="D9" s="5">
        <f aca="true" t="shared" si="0" ref="D9:D49">E9+G9+I9+K9+M9</f>
        <v>30424</v>
      </c>
      <c r="E9" s="10">
        <f>man!E3</f>
        <v>2598</v>
      </c>
      <c r="F9" s="13">
        <f aca="true" t="shared" si="1" ref="F9:F50">E9/D9*100</f>
        <v>8.53931107020773</v>
      </c>
      <c r="G9" s="10">
        <f>man!F3</f>
        <v>7535</v>
      </c>
      <c r="H9" s="13">
        <f aca="true" t="shared" si="2" ref="H9:H50">G9/D9*100</f>
        <v>24.766631606626348</v>
      </c>
      <c r="I9" s="17">
        <f>man!G3</f>
        <v>8739</v>
      </c>
      <c r="J9" s="13">
        <f aca="true" t="shared" si="3" ref="J9:J50">I9/D9*100</f>
        <v>28.72403365763871</v>
      </c>
      <c r="K9" s="10">
        <f>man!H3</f>
        <v>6031</v>
      </c>
      <c r="L9" s="13">
        <f aca="true" t="shared" si="4" ref="L9:L50">K9/D9*100</f>
        <v>19.823165921640808</v>
      </c>
      <c r="M9" s="10">
        <f>man!I3</f>
        <v>5521</v>
      </c>
      <c r="N9" s="13">
        <f aca="true" t="shared" si="5" ref="N9:N50">M9/D9*100</f>
        <v>18.146857743886404</v>
      </c>
      <c r="Q9" s="19"/>
    </row>
    <row r="10" spans="1:17" ht="12.75">
      <c r="A10" s="1" t="s">
        <v>58</v>
      </c>
      <c r="B10" s="4" t="s">
        <v>13</v>
      </c>
      <c r="C10" s="18">
        <f>man!C4</f>
        <v>28427</v>
      </c>
      <c r="D10" s="5">
        <f t="shared" si="0"/>
        <v>40835</v>
      </c>
      <c r="E10" s="10">
        <f>man!E4</f>
        <v>3754</v>
      </c>
      <c r="F10" s="13">
        <f t="shared" si="1"/>
        <v>9.193094159422065</v>
      </c>
      <c r="G10" s="10">
        <f>man!F4</f>
        <v>10206</v>
      </c>
      <c r="H10" s="13">
        <f t="shared" si="2"/>
        <v>24.99326558099669</v>
      </c>
      <c r="I10" s="17">
        <f>man!G4</f>
        <v>11368</v>
      </c>
      <c r="J10" s="13">
        <f t="shared" si="3"/>
        <v>27.838863719848167</v>
      </c>
      <c r="K10" s="10">
        <f>man!H4</f>
        <v>8185</v>
      </c>
      <c r="L10" s="13">
        <f t="shared" si="4"/>
        <v>20.044079833476182</v>
      </c>
      <c r="M10" s="10">
        <f>man!I4</f>
        <v>7322</v>
      </c>
      <c r="N10" s="13">
        <f t="shared" si="5"/>
        <v>17.93069670625689</v>
      </c>
      <c r="Q10" s="19"/>
    </row>
    <row r="11" spans="1:17" ht="12.75">
      <c r="A11" s="1" t="s">
        <v>2</v>
      </c>
      <c r="B11" s="4" t="s">
        <v>62</v>
      </c>
      <c r="C11" s="18">
        <f>man!C5</f>
        <v>19347</v>
      </c>
      <c r="D11" s="5">
        <f t="shared" si="0"/>
        <v>28423</v>
      </c>
      <c r="E11" s="10">
        <f>man!E5</f>
        <v>2340</v>
      </c>
      <c r="F11" s="13">
        <f t="shared" si="1"/>
        <v>8.232769236181966</v>
      </c>
      <c r="G11" s="10">
        <f>man!F5</f>
        <v>7045</v>
      </c>
      <c r="H11" s="13">
        <f t="shared" si="2"/>
        <v>24.786264644829892</v>
      </c>
      <c r="I11" s="17">
        <f>man!G5</f>
        <v>7820</v>
      </c>
      <c r="J11" s="13">
        <f t="shared" si="3"/>
        <v>27.512929669633746</v>
      </c>
      <c r="K11" s="10">
        <f>man!H5</f>
        <v>6139</v>
      </c>
      <c r="L11" s="13">
        <f t="shared" si="4"/>
        <v>21.5987052738979</v>
      </c>
      <c r="M11" s="10">
        <f>man!I5</f>
        <v>5079</v>
      </c>
      <c r="N11" s="13">
        <f t="shared" si="5"/>
        <v>17.869331175456495</v>
      </c>
      <c r="Q11" s="19"/>
    </row>
    <row r="12" spans="1:17" ht="12.75">
      <c r="A12" s="1" t="s">
        <v>1</v>
      </c>
      <c r="B12" s="4" t="s">
        <v>60</v>
      </c>
      <c r="C12" s="18">
        <f>man!C6</f>
        <v>33445</v>
      </c>
      <c r="D12" s="5">
        <f t="shared" si="0"/>
        <v>48641</v>
      </c>
      <c r="E12" s="10">
        <f>man!E6</f>
        <v>4203</v>
      </c>
      <c r="F12" s="13">
        <f t="shared" si="1"/>
        <v>8.640858534980778</v>
      </c>
      <c r="G12" s="10">
        <f>man!F6</f>
        <v>12227</v>
      </c>
      <c r="H12" s="13">
        <f t="shared" si="2"/>
        <v>25.137229908924567</v>
      </c>
      <c r="I12" s="17">
        <f>man!G6</f>
        <v>14484</v>
      </c>
      <c r="J12" s="13">
        <f t="shared" si="3"/>
        <v>29.777348327542608</v>
      </c>
      <c r="K12" s="10">
        <f>man!H6</f>
        <v>9709</v>
      </c>
      <c r="L12" s="13">
        <f t="shared" si="4"/>
        <v>19.960527127320574</v>
      </c>
      <c r="M12" s="10">
        <f>man!I6</f>
        <v>8018</v>
      </c>
      <c r="N12" s="13">
        <f t="shared" si="5"/>
        <v>16.48403610123147</v>
      </c>
      <c r="Q12" s="19"/>
    </row>
    <row r="13" spans="1:17" ht="12.75">
      <c r="A13" s="1" t="s">
        <v>21</v>
      </c>
      <c r="B13" s="4" t="s">
        <v>70</v>
      </c>
      <c r="C13" s="18">
        <f>man!C7</f>
        <v>12350</v>
      </c>
      <c r="D13" s="5">
        <f t="shared" si="0"/>
        <v>18448</v>
      </c>
      <c r="E13" s="10">
        <f>man!E7</f>
        <v>2087</v>
      </c>
      <c r="F13" s="13">
        <f t="shared" si="1"/>
        <v>11.31287944492628</v>
      </c>
      <c r="G13" s="10">
        <f>man!F7</f>
        <v>4907</v>
      </c>
      <c r="H13" s="13">
        <f t="shared" si="2"/>
        <v>26.599089332176927</v>
      </c>
      <c r="I13" s="17">
        <f>man!G7</f>
        <v>4837</v>
      </c>
      <c r="J13" s="13">
        <f t="shared" si="3"/>
        <v>26.219644405897657</v>
      </c>
      <c r="K13" s="10">
        <f>man!H7</f>
        <v>3427</v>
      </c>
      <c r="L13" s="13">
        <f t="shared" si="4"/>
        <v>18.576539462272333</v>
      </c>
      <c r="M13" s="10">
        <f>man!I7</f>
        <v>3190</v>
      </c>
      <c r="N13" s="13">
        <f t="shared" si="5"/>
        <v>17.2918473547268</v>
      </c>
      <c r="Q13" s="19"/>
    </row>
    <row r="14" spans="1:17" ht="12.75">
      <c r="A14" s="1" t="s">
        <v>18</v>
      </c>
      <c r="B14" s="4" t="s">
        <v>37</v>
      </c>
      <c r="C14" s="18">
        <f>man!C8</f>
        <v>7879</v>
      </c>
      <c r="D14" s="5">
        <f t="shared" si="0"/>
        <v>11207</v>
      </c>
      <c r="E14" s="10">
        <f>man!E8</f>
        <v>1017</v>
      </c>
      <c r="F14" s="13">
        <f t="shared" si="1"/>
        <v>9.074685464441867</v>
      </c>
      <c r="G14" s="10">
        <f>man!F8</f>
        <v>2712</v>
      </c>
      <c r="H14" s="13">
        <f t="shared" si="2"/>
        <v>24.199161238511643</v>
      </c>
      <c r="I14" s="17">
        <f>man!G8</f>
        <v>3187</v>
      </c>
      <c r="J14" s="13">
        <f t="shared" si="3"/>
        <v>28.437583653073972</v>
      </c>
      <c r="K14" s="10">
        <f>man!H8</f>
        <v>2270</v>
      </c>
      <c r="L14" s="13">
        <f t="shared" si="4"/>
        <v>20.255197644329435</v>
      </c>
      <c r="M14" s="10">
        <f>man!I8</f>
        <v>2021</v>
      </c>
      <c r="N14" s="13">
        <f t="shared" si="5"/>
        <v>18.03337199964308</v>
      </c>
      <c r="Q14" s="19"/>
    </row>
    <row r="15" spans="1:17" ht="12.75">
      <c r="A15" s="1" t="s">
        <v>22</v>
      </c>
      <c r="B15" s="4" t="s">
        <v>74</v>
      </c>
      <c r="C15" s="18">
        <f>man!C9</f>
        <v>33177</v>
      </c>
      <c r="D15" s="5">
        <f t="shared" si="0"/>
        <v>47363</v>
      </c>
      <c r="E15" s="10">
        <f>man!E9</f>
        <v>3520</v>
      </c>
      <c r="F15" s="13">
        <f t="shared" si="1"/>
        <v>7.431961657834174</v>
      </c>
      <c r="G15" s="10">
        <f>man!F9</f>
        <v>12211</v>
      </c>
      <c r="H15" s="13">
        <f t="shared" si="2"/>
        <v>25.781728353355994</v>
      </c>
      <c r="I15" s="17">
        <f>man!G9</f>
        <v>14335</v>
      </c>
      <c r="J15" s="13">
        <f t="shared" si="3"/>
        <v>30.266241580980935</v>
      </c>
      <c r="K15" s="10">
        <f>man!H9</f>
        <v>8866</v>
      </c>
      <c r="L15" s="13">
        <f t="shared" si="4"/>
        <v>18.719253425669827</v>
      </c>
      <c r="M15" s="10">
        <f>man!I9</f>
        <v>8431</v>
      </c>
      <c r="N15" s="13">
        <f t="shared" si="5"/>
        <v>17.800814982159068</v>
      </c>
      <c r="Q15" s="19"/>
    </row>
    <row r="16" spans="1:17" ht="12.75">
      <c r="A16" s="1" t="s">
        <v>24</v>
      </c>
      <c r="B16" s="4" t="s">
        <v>71</v>
      </c>
      <c r="C16" s="18">
        <f>man!C10</f>
        <v>9829</v>
      </c>
      <c r="D16" s="5">
        <f t="shared" si="0"/>
        <v>13818</v>
      </c>
      <c r="E16" s="10">
        <f>man!E10</f>
        <v>1002</v>
      </c>
      <c r="F16" s="13">
        <f t="shared" si="1"/>
        <v>7.251411202778985</v>
      </c>
      <c r="G16" s="10">
        <f>man!F10</f>
        <v>3084</v>
      </c>
      <c r="H16" s="13">
        <f t="shared" si="2"/>
        <v>22.318714719930526</v>
      </c>
      <c r="I16" s="17">
        <f>man!G10</f>
        <v>3789</v>
      </c>
      <c r="J16" s="13">
        <f t="shared" si="3"/>
        <v>27.420755536257058</v>
      </c>
      <c r="K16" s="10">
        <f>man!H10</f>
        <v>3174</v>
      </c>
      <c r="L16" s="13">
        <f t="shared" si="4"/>
        <v>22.97003907946157</v>
      </c>
      <c r="M16" s="10">
        <f>man!I10</f>
        <v>2769</v>
      </c>
      <c r="N16" s="13">
        <f t="shared" si="5"/>
        <v>20.039079461571863</v>
      </c>
      <c r="Q16" s="19"/>
    </row>
    <row r="17" spans="1:17" ht="12.75">
      <c r="A17" s="1" t="s">
        <v>30</v>
      </c>
      <c r="B17" s="4" t="s">
        <v>45</v>
      </c>
      <c r="C17" s="18">
        <f>man!C11</f>
        <v>223039</v>
      </c>
      <c r="D17" s="5">
        <f t="shared" si="0"/>
        <v>328891</v>
      </c>
      <c r="E17" s="10">
        <f>man!E11</f>
        <v>22402</v>
      </c>
      <c r="F17" s="13">
        <f t="shared" si="1"/>
        <v>6.811375197253801</v>
      </c>
      <c r="G17" s="10">
        <f>man!F11</f>
        <v>87914</v>
      </c>
      <c r="H17" s="13">
        <f t="shared" si="2"/>
        <v>26.73043652760337</v>
      </c>
      <c r="I17" s="17">
        <f>man!G11</f>
        <v>99777</v>
      </c>
      <c r="J17" s="13">
        <f t="shared" si="3"/>
        <v>30.33740661799806</v>
      </c>
      <c r="K17" s="10">
        <f>man!H11</f>
        <v>63883</v>
      </c>
      <c r="L17" s="13">
        <f t="shared" si="4"/>
        <v>19.423760455591673</v>
      </c>
      <c r="M17" s="10">
        <f>man!I11</f>
        <v>54915</v>
      </c>
      <c r="N17" s="13">
        <f t="shared" si="5"/>
        <v>16.6970212015531</v>
      </c>
      <c r="Q17" s="19"/>
    </row>
    <row r="18" spans="1:17" ht="12.75">
      <c r="A18" s="1" t="s">
        <v>77</v>
      </c>
      <c r="B18" s="4" t="s">
        <v>16</v>
      </c>
      <c r="C18" s="18">
        <f>man!C12</f>
        <v>15793</v>
      </c>
      <c r="D18" s="5">
        <f t="shared" si="0"/>
        <v>21652</v>
      </c>
      <c r="E18" s="10">
        <f>man!E12</f>
        <v>1787</v>
      </c>
      <c r="F18" s="13">
        <f t="shared" si="1"/>
        <v>8.25327914280436</v>
      </c>
      <c r="G18" s="10">
        <f>man!F12</f>
        <v>5046</v>
      </c>
      <c r="H18" s="13">
        <f t="shared" si="2"/>
        <v>23.30500646591539</v>
      </c>
      <c r="I18" s="17">
        <f>man!G12</f>
        <v>6022</v>
      </c>
      <c r="J18" s="13">
        <f t="shared" si="3"/>
        <v>27.8126731941622</v>
      </c>
      <c r="K18" s="10">
        <f>man!H12</f>
        <v>4369</v>
      </c>
      <c r="L18" s="13">
        <f t="shared" si="4"/>
        <v>20.178274524293368</v>
      </c>
      <c r="M18" s="10">
        <f>man!I12</f>
        <v>4428</v>
      </c>
      <c r="N18" s="13">
        <f t="shared" si="5"/>
        <v>20.45076667282468</v>
      </c>
      <c r="Q18" s="19"/>
    </row>
    <row r="19" spans="1:17" ht="12.75">
      <c r="A19" s="1" t="s">
        <v>64</v>
      </c>
      <c r="B19" s="4" t="s">
        <v>12</v>
      </c>
      <c r="C19" s="18">
        <f>man!C13</f>
        <v>9178</v>
      </c>
      <c r="D19" s="5">
        <f t="shared" si="0"/>
        <v>13462</v>
      </c>
      <c r="E19" s="10">
        <f>man!E13</f>
        <v>1082</v>
      </c>
      <c r="F19" s="13">
        <f t="shared" si="1"/>
        <v>8.037438716386868</v>
      </c>
      <c r="G19" s="10">
        <f>man!F13</f>
        <v>3269</v>
      </c>
      <c r="H19" s="13">
        <f t="shared" si="2"/>
        <v>24.283167434259397</v>
      </c>
      <c r="I19" s="17">
        <f>man!G13</f>
        <v>3592</v>
      </c>
      <c r="J19" s="13">
        <f t="shared" si="3"/>
        <v>26.68251374238598</v>
      </c>
      <c r="K19" s="10">
        <f>man!H13</f>
        <v>2913</v>
      </c>
      <c r="L19" s="13">
        <f t="shared" si="4"/>
        <v>21.638686673599764</v>
      </c>
      <c r="M19" s="10">
        <f>man!I13</f>
        <v>2606</v>
      </c>
      <c r="N19" s="13">
        <f t="shared" si="5"/>
        <v>19.358193433367997</v>
      </c>
      <c r="Q19" s="19"/>
    </row>
    <row r="20" spans="1:17" ht="12.75">
      <c r="A20" s="1" t="s">
        <v>38</v>
      </c>
      <c r="B20" s="4" t="s">
        <v>3</v>
      </c>
      <c r="C20" s="18">
        <f>man!C14</f>
        <v>8442</v>
      </c>
      <c r="D20" s="5">
        <f t="shared" si="0"/>
        <v>11749</v>
      </c>
      <c r="E20" s="10">
        <f>man!E14</f>
        <v>1114</v>
      </c>
      <c r="F20" s="13">
        <f t="shared" si="1"/>
        <v>9.481658013447953</v>
      </c>
      <c r="G20" s="10">
        <f>man!F14</f>
        <v>2819</v>
      </c>
      <c r="H20" s="13">
        <f t="shared" si="2"/>
        <v>23.99353136437144</v>
      </c>
      <c r="I20" s="17">
        <f>man!G14</f>
        <v>3202</v>
      </c>
      <c r="J20" s="13">
        <f t="shared" si="3"/>
        <v>27.25338326666099</v>
      </c>
      <c r="K20" s="10">
        <f>man!H14</f>
        <v>2452</v>
      </c>
      <c r="L20" s="13">
        <f t="shared" si="4"/>
        <v>20.86986126478849</v>
      </c>
      <c r="M20" s="10">
        <f>man!I14</f>
        <v>2162</v>
      </c>
      <c r="N20" s="13">
        <f t="shared" si="5"/>
        <v>18.401566090731126</v>
      </c>
      <c r="Q20" s="19"/>
    </row>
    <row r="21" spans="1:17" ht="12.75">
      <c r="A21" s="1" t="s">
        <v>51</v>
      </c>
      <c r="B21" s="4" t="s">
        <v>43</v>
      </c>
      <c r="C21" s="18">
        <f>man!C15</f>
        <v>55727</v>
      </c>
      <c r="D21" s="5">
        <f t="shared" si="0"/>
        <v>80397</v>
      </c>
      <c r="E21" s="10">
        <f>man!E15</f>
        <v>7454</v>
      </c>
      <c r="F21" s="13">
        <f t="shared" si="1"/>
        <v>9.27149022973494</v>
      </c>
      <c r="G21" s="10">
        <f>man!F15</f>
        <v>24150</v>
      </c>
      <c r="H21" s="13">
        <f t="shared" si="2"/>
        <v>30.038434269935443</v>
      </c>
      <c r="I21" s="17">
        <f>man!G15</f>
        <v>23168</v>
      </c>
      <c r="J21" s="13">
        <f t="shared" si="3"/>
        <v>28.816995659042004</v>
      </c>
      <c r="K21" s="10">
        <f>man!H15</f>
        <v>14355</v>
      </c>
      <c r="L21" s="13">
        <f t="shared" si="4"/>
        <v>17.85514384865107</v>
      </c>
      <c r="M21" s="10">
        <f>man!I15</f>
        <v>11270</v>
      </c>
      <c r="N21" s="13">
        <f t="shared" si="5"/>
        <v>14.01793599263654</v>
      </c>
      <c r="Q21" s="19"/>
    </row>
    <row r="22" spans="1:17" ht="12.75">
      <c r="A22" s="1" t="s">
        <v>23</v>
      </c>
      <c r="B22" s="4" t="s">
        <v>40</v>
      </c>
      <c r="C22" s="18">
        <f>man!C16</f>
        <v>39922</v>
      </c>
      <c r="D22" s="5">
        <f t="shared" si="0"/>
        <v>58100</v>
      </c>
      <c r="E22" s="10">
        <f>man!E16</f>
        <v>4837</v>
      </c>
      <c r="F22" s="13">
        <f t="shared" si="1"/>
        <v>8.325301204819278</v>
      </c>
      <c r="G22" s="10">
        <f>man!F16</f>
        <v>15550</v>
      </c>
      <c r="H22" s="13">
        <f t="shared" si="2"/>
        <v>26.764199655765918</v>
      </c>
      <c r="I22" s="17">
        <f>man!G16</f>
        <v>16382</v>
      </c>
      <c r="J22" s="13">
        <f t="shared" si="3"/>
        <v>28.196213425129084</v>
      </c>
      <c r="K22" s="10">
        <f>man!H16</f>
        <v>11268</v>
      </c>
      <c r="L22" s="13">
        <f t="shared" si="4"/>
        <v>19.394148020654043</v>
      </c>
      <c r="M22" s="10">
        <f>man!I16</f>
        <v>10063</v>
      </c>
      <c r="N22" s="13">
        <f t="shared" si="5"/>
        <v>17.320137693631672</v>
      </c>
      <c r="Q22" s="19"/>
    </row>
    <row r="23" spans="1:17" ht="12.75">
      <c r="A23" s="1" t="s">
        <v>53</v>
      </c>
      <c r="B23" s="4" t="s">
        <v>4</v>
      </c>
      <c r="C23" s="18">
        <f>man!C17</f>
        <v>6005</v>
      </c>
      <c r="D23" s="5">
        <f t="shared" si="0"/>
        <v>9517</v>
      </c>
      <c r="E23" s="10">
        <f>man!E17</f>
        <v>622</v>
      </c>
      <c r="F23" s="13">
        <f t="shared" si="1"/>
        <v>6.535673006199433</v>
      </c>
      <c r="G23" s="10">
        <f>man!F17</f>
        <v>2081</v>
      </c>
      <c r="H23" s="13">
        <f t="shared" si="2"/>
        <v>21.8661342860145</v>
      </c>
      <c r="I23" s="17">
        <f>man!G17</f>
        <v>2744</v>
      </c>
      <c r="J23" s="13">
        <f t="shared" si="3"/>
        <v>28.83261531995377</v>
      </c>
      <c r="K23" s="10">
        <f>man!H17</f>
        <v>1992</v>
      </c>
      <c r="L23" s="13">
        <f t="shared" si="4"/>
        <v>20.930965640432913</v>
      </c>
      <c r="M23" s="10">
        <f>man!I17</f>
        <v>2078</v>
      </c>
      <c r="N23" s="13">
        <f t="shared" si="5"/>
        <v>21.83461174739939</v>
      </c>
      <c r="Q23" s="19"/>
    </row>
    <row r="24" spans="1:17" ht="12.75">
      <c r="A24" s="1" t="s">
        <v>8</v>
      </c>
      <c r="B24" s="4" t="s">
        <v>36</v>
      </c>
      <c r="C24" s="18">
        <f>man!C18</f>
        <v>14876</v>
      </c>
      <c r="D24" s="5">
        <f t="shared" si="0"/>
        <v>20889</v>
      </c>
      <c r="E24" s="10">
        <f>man!E18</f>
        <v>2074</v>
      </c>
      <c r="F24" s="13">
        <f t="shared" si="1"/>
        <v>9.928670592177703</v>
      </c>
      <c r="G24" s="10">
        <f>man!F18</f>
        <v>5668</v>
      </c>
      <c r="H24" s="13">
        <f t="shared" si="2"/>
        <v>27.133898223945618</v>
      </c>
      <c r="I24" s="17">
        <f>man!G18</f>
        <v>5702</v>
      </c>
      <c r="J24" s="13">
        <f t="shared" si="3"/>
        <v>27.296663315620663</v>
      </c>
      <c r="K24" s="10">
        <f>man!H18</f>
        <v>3851</v>
      </c>
      <c r="L24" s="13">
        <f t="shared" si="4"/>
        <v>18.435540236488105</v>
      </c>
      <c r="M24" s="10">
        <f>man!I18</f>
        <v>3594</v>
      </c>
      <c r="N24" s="13">
        <f t="shared" si="5"/>
        <v>17.205227631767915</v>
      </c>
      <c r="Q24" s="19"/>
    </row>
    <row r="25" spans="1:17" ht="12.75">
      <c r="A25" s="1" t="s">
        <v>69</v>
      </c>
      <c r="B25" s="4" t="s">
        <v>42</v>
      </c>
      <c r="C25" s="18">
        <f>man!C19</f>
        <v>27085</v>
      </c>
      <c r="D25" s="5">
        <f t="shared" si="0"/>
        <v>37647</v>
      </c>
      <c r="E25" s="10">
        <f>man!E19</f>
        <v>3651</v>
      </c>
      <c r="F25" s="13">
        <f t="shared" si="1"/>
        <v>9.697983903099848</v>
      </c>
      <c r="G25" s="10">
        <f>man!F19</f>
        <v>10150</v>
      </c>
      <c r="H25" s="13">
        <f t="shared" si="2"/>
        <v>26.96097962653067</v>
      </c>
      <c r="I25" s="17">
        <f>man!G19</f>
        <v>10665</v>
      </c>
      <c r="J25" s="13">
        <f t="shared" si="3"/>
        <v>28.32895051398518</v>
      </c>
      <c r="K25" s="10">
        <f>man!H19</f>
        <v>7125</v>
      </c>
      <c r="L25" s="13">
        <f t="shared" si="4"/>
        <v>18.925810821579407</v>
      </c>
      <c r="M25" s="10">
        <f>man!I19</f>
        <v>6056</v>
      </c>
      <c r="N25" s="13">
        <f t="shared" si="5"/>
        <v>16.086275134804897</v>
      </c>
      <c r="Q25" s="19"/>
    </row>
    <row r="26" spans="1:17" ht="12.75">
      <c r="A26" s="1" t="s">
        <v>6</v>
      </c>
      <c r="B26" s="4" t="s">
        <v>57</v>
      </c>
      <c r="C26" s="18">
        <f>man!C20</f>
        <v>19459</v>
      </c>
      <c r="D26" s="5">
        <f t="shared" si="0"/>
        <v>27078</v>
      </c>
      <c r="E26" s="10">
        <f>man!E20</f>
        <v>2555</v>
      </c>
      <c r="F26" s="13">
        <f t="shared" si="1"/>
        <v>9.435704261762316</v>
      </c>
      <c r="G26" s="10">
        <f>man!F20</f>
        <v>7166</v>
      </c>
      <c r="H26" s="13">
        <f t="shared" si="2"/>
        <v>26.464288352167813</v>
      </c>
      <c r="I26" s="17">
        <f>man!G20</f>
        <v>7724</v>
      </c>
      <c r="J26" s="13">
        <f t="shared" si="3"/>
        <v>28.525001846517466</v>
      </c>
      <c r="K26" s="10">
        <f>man!H20</f>
        <v>5303</v>
      </c>
      <c r="L26" s="13">
        <f t="shared" si="4"/>
        <v>19.584164266193955</v>
      </c>
      <c r="M26" s="10">
        <f>man!I20</f>
        <v>4330</v>
      </c>
      <c r="N26" s="13">
        <f t="shared" si="5"/>
        <v>15.990841273358447</v>
      </c>
      <c r="Q26" s="19"/>
    </row>
    <row r="27" spans="1:17" ht="12.75">
      <c r="A27" s="1" t="s">
        <v>10</v>
      </c>
      <c r="B27" s="4" t="s">
        <v>65</v>
      </c>
      <c r="C27" s="18">
        <f>man!C21</f>
        <v>9741</v>
      </c>
      <c r="D27" s="5">
        <f t="shared" si="0"/>
        <v>12825</v>
      </c>
      <c r="E27" s="10">
        <f>man!E21</f>
        <v>1588</v>
      </c>
      <c r="F27" s="13">
        <f t="shared" si="1"/>
        <v>12.382066276803119</v>
      </c>
      <c r="G27" s="10">
        <f>man!F21</f>
        <v>3498</v>
      </c>
      <c r="H27" s="13">
        <f t="shared" si="2"/>
        <v>27.27485380116959</v>
      </c>
      <c r="I27" s="17">
        <f>man!G21</f>
        <v>3339</v>
      </c>
      <c r="J27" s="13">
        <f t="shared" si="3"/>
        <v>26.035087719298243</v>
      </c>
      <c r="K27" s="10">
        <f>man!H21</f>
        <v>2401</v>
      </c>
      <c r="L27" s="13">
        <f t="shared" si="4"/>
        <v>18.721247563352826</v>
      </c>
      <c r="M27" s="10">
        <f>man!I21</f>
        <v>1999</v>
      </c>
      <c r="N27" s="13">
        <f t="shared" si="5"/>
        <v>15.586744639376219</v>
      </c>
      <c r="Q27" s="19"/>
    </row>
    <row r="28" spans="1:17" ht="12.75">
      <c r="A28" s="1" t="s">
        <v>61</v>
      </c>
      <c r="B28" s="4" t="s">
        <v>25</v>
      </c>
      <c r="C28" s="18">
        <f>man!C22</f>
        <v>11173</v>
      </c>
      <c r="D28" s="5">
        <f t="shared" si="0"/>
        <v>15456</v>
      </c>
      <c r="E28" s="10">
        <f>man!E22</f>
        <v>1749</v>
      </c>
      <c r="F28" s="13">
        <f t="shared" si="1"/>
        <v>11.315993788819876</v>
      </c>
      <c r="G28" s="10">
        <f>man!F22</f>
        <v>4241</v>
      </c>
      <c r="H28" s="13">
        <f t="shared" si="2"/>
        <v>27.43918219461698</v>
      </c>
      <c r="I28" s="17">
        <f>man!G22</f>
        <v>4086</v>
      </c>
      <c r="J28" s="13">
        <f t="shared" si="3"/>
        <v>26.43633540372671</v>
      </c>
      <c r="K28" s="10">
        <f>man!H22</f>
        <v>2958</v>
      </c>
      <c r="L28" s="13">
        <f t="shared" si="4"/>
        <v>19.138198757763973</v>
      </c>
      <c r="M28" s="10">
        <f>man!I22</f>
        <v>2422</v>
      </c>
      <c r="N28" s="13">
        <f t="shared" si="5"/>
        <v>15.670289855072465</v>
      </c>
      <c r="Q28" s="19"/>
    </row>
    <row r="29" spans="1:17" ht="12.75">
      <c r="A29" s="1" t="s">
        <v>27</v>
      </c>
      <c r="B29" s="4" t="s">
        <v>41</v>
      </c>
      <c r="C29" s="18">
        <f>man!C23</f>
        <v>10834</v>
      </c>
      <c r="D29" s="5">
        <f t="shared" si="0"/>
        <v>17721</v>
      </c>
      <c r="E29" s="10">
        <f>man!E23</f>
        <v>1019</v>
      </c>
      <c r="F29" s="13">
        <f t="shared" si="1"/>
        <v>5.750239828452119</v>
      </c>
      <c r="G29" s="10">
        <f>man!F23</f>
        <v>3812</v>
      </c>
      <c r="H29" s="13">
        <f t="shared" si="2"/>
        <v>21.511201399469556</v>
      </c>
      <c r="I29" s="17">
        <f>man!G23</f>
        <v>5451</v>
      </c>
      <c r="J29" s="13">
        <f t="shared" si="3"/>
        <v>30.760115117657016</v>
      </c>
      <c r="K29" s="10">
        <f>man!H23</f>
        <v>3778</v>
      </c>
      <c r="L29" s="13">
        <f t="shared" si="4"/>
        <v>21.319338637774393</v>
      </c>
      <c r="M29" s="10">
        <f>man!I23</f>
        <v>3661</v>
      </c>
      <c r="N29" s="13">
        <f t="shared" si="5"/>
        <v>20.65910501664692</v>
      </c>
      <c r="Q29" s="19"/>
    </row>
    <row r="30" spans="1:17" ht="12.75">
      <c r="A30" s="1" t="s">
        <v>46</v>
      </c>
      <c r="B30" s="4" t="s">
        <v>56</v>
      </c>
      <c r="C30" s="18">
        <f>man!C24</f>
        <v>16440</v>
      </c>
      <c r="D30" s="5">
        <f t="shared" si="0"/>
        <v>23142</v>
      </c>
      <c r="E30" s="10">
        <f>man!E24</f>
        <v>2236</v>
      </c>
      <c r="F30" s="13">
        <f t="shared" si="1"/>
        <v>9.662086250108029</v>
      </c>
      <c r="G30" s="10">
        <f>man!F24</f>
        <v>5432</v>
      </c>
      <c r="H30" s="13">
        <f t="shared" si="2"/>
        <v>23.472474289171206</v>
      </c>
      <c r="I30" s="17">
        <f>man!G24</f>
        <v>6413</v>
      </c>
      <c r="J30" s="13">
        <f t="shared" si="3"/>
        <v>27.711520179759745</v>
      </c>
      <c r="K30" s="10">
        <f>man!H24</f>
        <v>5083</v>
      </c>
      <c r="L30" s="13">
        <f t="shared" si="4"/>
        <v>21.964393742978135</v>
      </c>
      <c r="M30" s="10">
        <f>man!I24</f>
        <v>3978</v>
      </c>
      <c r="N30" s="13">
        <f t="shared" si="5"/>
        <v>17.189525537982888</v>
      </c>
      <c r="Q30" s="19"/>
    </row>
    <row r="31" spans="1:17" ht="12.75">
      <c r="A31" s="1" t="s">
        <v>5</v>
      </c>
      <c r="B31" s="4" t="s">
        <v>33</v>
      </c>
      <c r="C31" s="18">
        <f>man!C25</f>
        <v>7109</v>
      </c>
      <c r="D31" s="5">
        <f t="shared" si="0"/>
        <v>10178</v>
      </c>
      <c r="E31" s="10">
        <f>man!E25</f>
        <v>973</v>
      </c>
      <c r="F31" s="13">
        <f t="shared" si="1"/>
        <v>9.559834938101789</v>
      </c>
      <c r="G31" s="10">
        <f>man!F25</f>
        <v>2430</v>
      </c>
      <c r="H31" s="13">
        <f t="shared" si="2"/>
        <v>23.87502456278247</v>
      </c>
      <c r="I31" s="17">
        <f>man!G25</f>
        <v>2740</v>
      </c>
      <c r="J31" s="13">
        <f t="shared" si="3"/>
        <v>26.92080958931028</v>
      </c>
      <c r="K31" s="10">
        <f>man!H25</f>
        <v>2148</v>
      </c>
      <c r="L31" s="13">
        <f t="shared" si="4"/>
        <v>21.10434269994105</v>
      </c>
      <c r="M31" s="10">
        <f>man!I25</f>
        <v>1887</v>
      </c>
      <c r="N31" s="13">
        <f t="shared" si="5"/>
        <v>18.539988209864415</v>
      </c>
      <c r="Q31" s="19"/>
    </row>
    <row r="32" spans="1:17" ht="12.75">
      <c r="A32" s="1" t="s">
        <v>83</v>
      </c>
      <c r="B32" s="4" t="s">
        <v>44</v>
      </c>
      <c r="C32" s="18">
        <f>man!C26</f>
        <v>32591</v>
      </c>
      <c r="D32" s="5">
        <f t="shared" si="0"/>
        <v>47540</v>
      </c>
      <c r="E32" s="10">
        <f>man!E26</f>
        <v>4530</v>
      </c>
      <c r="F32" s="13">
        <f t="shared" si="1"/>
        <v>9.528817837610433</v>
      </c>
      <c r="G32" s="10">
        <f>man!F26</f>
        <v>13960</v>
      </c>
      <c r="H32" s="13">
        <f t="shared" si="2"/>
        <v>29.364745477492637</v>
      </c>
      <c r="I32" s="17">
        <f>man!G26</f>
        <v>14100</v>
      </c>
      <c r="J32" s="13">
        <f t="shared" si="3"/>
        <v>29.659234328986116</v>
      </c>
      <c r="K32" s="10">
        <f>man!H26</f>
        <v>8054</v>
      </c>
      <c r="L32" s="13">
        <f t="shared" si="4"/>
        <v>16.941522928060582</v>
      </c>
      <c r="M32" s="10">
        <f>man!I26</f>
        <v>6896</v>
      </c>
      <c r="N32" s="13">
        <f t="shared" si="5"/>
        <v>14.505679427850232</v>
      </c>
      <c r="Q32" s="19"/>
    </row>
    <row r="33" spans="1:17" ht="12.75">
      <c r="A33" s="1" t="s">
        <v>67</v>
      </c>
      <c r="B33" s="4" t="s">
        <v>50</v>
      </c>
      <c r="C33" s="18">
        <f>man!C27</f>
        <v>45493</v>
      </c>
      <c r="D33" s="5">
        <f t="shared" si="0"/>
        <v>65387</v>
      </c>
      <c r="E33" s="10">
        <f>man!E27</f>
        <v>5868</v>
      </c>
      <c r="F33" s="13">
        <f t="shared" si="1"/>
        <v>8.974260938718706</v>
      </c>
      <c r="G33" s="10">
        <f>man!F27</f>
        <v>19743</v>
      </c>
      <c r="H33" s="13">
        <f t="shared" si="2"/>
        <v>30.19407527490174</v>
      </c>
      <c r="I33" s="17">
        <f>man!G27</f>
        <v>20493</v>
      </c>
      <c r="J33" s="13">
        <f t="shared" si="3"/>
        <v>31.341092266046765</v>
      </c>
      <c r="K33" s="10">
        <f>man!H27</f>
        <v>11048</v>
      </c>
      <c r="L33" s="13">
        <f t="shared" si="4"/>
        <v>16.89632495756037</v>
      </c>
      <c r="M33" s="10">
        <f>man!I27</f>
        <v>8235</v>
      </c>
      <c r="N33" s="13">
        <f t="shared" si="5"/>
        <v>12.594246562772415</v>
      </c>
      <c r="Q33" s="19"/>
    </row>
    <row r="34" spans="1:17" ht="12.75">
      <c r="A34" s="1" t="s">
        <v>26</v>
      </c>
      <c r="B34" s="4" t="s">
        <v>34</v>
      </c>
      <c r="C34" s="18">
        <f>man!C28</f>
        <v>20077</v>
      </c>
      <c r="D34" s="5">
        <f t="shared" si="0"/>
        <v>28469</v>
      </c>
      <c r="E34" s="10">
        <f>man!E28</f>
        <v>2893</v>
      </c>
      <c r="F34" s="13">
        <f t="shared" si="1"/>
        <v>10.161930520917489</v>
      </c>
      <c r="G34" s="10">
        <f>man!F28</f>
        <v>7476</v>
      </c>
      <c r="H34" s="13">
        <f t="shared" si="2"/>
        <v>26.260142611261372</v>
      </c>
      <c r="I34" s="17">
        <f>man!G28</f>
        <v>7885</v>
      </c>
      <c r="J34" s="13">
        <f t="shared" si="3"/>
        <v>27.696793002915456</v>
      </c>
      <c r="K34" s="10">
        <f>man!H28</f>
        <v>5618</v>
      </c>
      <c r="L34" s="13">
        <f t="shared" si="4"/>
        <v>19.73374547753697</v>
      </c>
      <c r="M34" s="10">
        <f>man!I28</f>
        <v>4597</v>
      </c>
      <c r="N34" s="13">
        <f t="shared" si="5"/>
        <v>16.147388387368718</v>
      </c>
      <c r="Q34" s="19"/>
    </row>
    <row r="35" spans="1:17" ht="12.75">
      <c r="A35" s="1" t="s">
        <v>20</v>
      </c>
      <c r="B35" s="4" t="s">
        <v>15</v>
      </c>
      <c r="C35" s="18">
        <f>man!C29</f>
        <v>6840</v>
      </c>
      <c r="D35" s="5">
        <f t="shared" si="0"/>
        <v>9296</v>
      </c>
      <c r="E35" s="10">
        <f>man!E29</f>
        <v>981</v>
      </c>
      <c r="F35" s="13">
        <f t="shared" si="1"/>
        <v>10.552925989672977</v>
      </c>
      <c r="G35" s="10">
        <f>man!F29</f>
        <v>2271</v>
      </c>
      <c r="H35" s="13">
        <f t="shared" si="2"/>
        <v>24.42986230636833</v>
      </c>
      <c r="I35" s="17">
        <f>man!G29</f>
        <v>2497</v>
      </c>
      <c r="J35" s="13">
        <f t="shared" si="3"/>
        <v>26.861015490533564</v>
      </c>
      <c r="K35" s="10">
        <f>man!H29</f>
        <v>1870</v>
      </c>
      <c r="L35" s="13">
        <f t="shared" si="4"/>
        <v>20.11617900172117</v>
      </c>
      <c r="M35" s="10">
        <f>man!I29</f>
        <v>1677</v>
      </c>
      <c r="N35" s="13">
        <f t="shared" si="5"/>
        <v>18.040017211703958</v>
      </c>
      <c r="Q35" s="19"/>
    </row>
    <row r="36" spans="1:17" ht="12.75">
      <c r="A36" s="1" t="s">
        <v>82</v>
      </c>
      <c r="B36" s="4" t="s">
        <v>54</v>
      </c>
      <c r="C36" s="18">
        <f>man!C30</f>
        <v>22377</v>
      </c>
      <c r="D36" s="5">
        <f t="shared" si="0"/>
        <v>33425</v>
      </c>
      <c r="E36" s="10">
        <f>man!E30</f>
        <v>2857</v>
      </c>
      <c r="F36" s="13">
        <f t="shared" si="1"/>
        <v>8.547494390426328</v>
      </c>
      <c r="G36" s="10">
        <f>man!F30</f>
        <v>8013</v>
      </c>
      <c r="H36" s="13">
        <f t="shared" si="2"/>
        <v>23.973074046372474</v>
      </c>
      <c r="I36" s="17">
        <f>man!G30</f>
        <v>9752</v>
      </c>
      <c r="J36" s="13">
        <f t="shared" si="3"/>
        <v>29.17576664173523</v>
      </c>
      <c r="K36" s="10">
        <f>man!H30</f>
        <v>7063</v>
      </c>
      <c r="L36" s="13">
        <f t="shared" si="4"/>
        <v>21.130890052356023</v>
      </c>
      <c r="M36" s="10">
        <f>man!I30</f>
        <v>5740</v>
      </c>
      <c r="N36" s="13">
        <f t="shared" si="5"/>
        <v>17.172774869109947</v>
      </c>
      <c r="Q36" s="19"/>
    </row>
    <row r="37" spans="1:17" ht="12.75">
      <c r="A37" s="1" t="s">
        <v>32</v>
      </c>
      <c r="B37" s="4" t="s">
        <v>52</v>
      </c>
      <c r="C37" s="18">
        <f>man!C31</f>
        <v>14437</v>
      </c>
      <c r="D37" s="5">
        <f t="shared" si="0"/>
        <v>20896</v>
      </c>
      <c r="E37" s="10">
        <f>man!E31</f>
        <v>1805</v>
      </c>
      <c r="F37" s="13">
        <f t="shared" si="1"/>
        <v>8.638016845329249</v>
      </c>
      <c r="G37" s="10">
        <f>man!F31</f>
        <v>5136</v>
      </c>
      <c r="H37" s="13">
        <f t="shared" si="2"/>
        <v>24.57886676875957</v>
      </c>
      <c r="I37" s="17">
        <f>man!G31</f>
        <v>5710</v>
      </c>
      <c r="J37" s="13">
        <f t="shared" si="3"/>
        <v>27.325803981623274</v>
      </c>
      <c r="K37" s="10">
        <f>man!H31</f>
        <v>4457</v>
      </c>
      <c r="L37" s="13">
        <f t="shared" si="4"/>
        <v>21.32944104134763</v>
      </c>
      <c r="M37" s="10">
        <f>man!I31</f>
        <v>3788</v>
      </c>
      <c r="N37" s="13">
        <f t="shared" si="5"/>
        <v>18.127871362940276</v>
      </c>
      <c r="Q37" s="19"/>
    </row>
    <row r="38" spans="1:17" ht="12.75">
      <c r="A38" s="1" t="s">
        <v>0</v>
      </c>
      <c r="B38" s="4" t="s">
        <v>55</v>
      </c>
      <c r="C38" s="18">
        <f>man!C32</f>
        <v>11750</v>
      </c>
      <c r="D38" s="5">
        <f t="shared" si="0"/>
        <v>16234</v>
      </c>
      <c r="E38" s="10">
        <f>man!E32</f>
        <v>1674</v>
      </c>
      <c r="F38" s="13">
        <f t="shared" si="1"/>
        <v>10.311691511642232</v>
      </c>
      <c r="G38" s="10">
        <f>man!F32</f>
        <v>4092</v>
      </c>
      <c r="H38" s="13">
        <f t="shared" si="2"/>
        <v>25.206357028458793</v>
      </c>
      <c r="I38" s="17">
        <f>man!G32</f>
        <v>4168</v>
      </c>
      <c r="J38" s="13">
        <f t="shared" si="3"/>
        <v>25.674510287051866</v>
      </c>
      <c r="K38" s="10">
        <f>man!H32</f>
        <v>3255</v>
      </c>
      <c r="L38" s="13">
        <f t="shared" si="4"/>
        <v>20.050511272637674</v>
      </c>
      <c r="M38" s="10">
        <f>man!I32</f>
        <v>3045</v>
      </c>
      <c r="N38" s="13">
        <f t="shared" si="5"/>
        <v>18.75692990020944</v>
      </c>
      <c r="Q38" s="19"/>
    </row>
    <row r="39" spans="1:17" ht="12.75">
      <c r="A39" s="1" t="s">
        <v>72</v>
      </c>
      <c r="B39" s="4" t="s">
        <v>28</v>
      </c>
      <c r="C39" s="18">
        <f>man!C33</f>
        <v>30409</v>
      </c>
      <c r="D39" s="5">
        <f t="shared" si="0"/>
        <v>44253</v>
      </c>
      <c r="E39" s="10">
        <f>man!E33</f>
        <v>3510</v>
      </c>
      <c r="F39" s="13">
        <f t="shared" si="1"/>
        <v>7.9316656497864555</v>
      </c>
      <c r="G39" s="10">
        <f>man!F33</f>
        <v>10674</v>
      </c>
      <c r="H39" s="13">
        <f t="shared" si="2"/>
        <v>24.120398617042913</v>
      </c>
      <c r="I39" s="17">
        <f>man!G33</f>
        <v>12771</v>
      </c>
      <c r="J39" s="13">
        <f t="shared" si="3"/>
        <v>28.859060402684566</v>
      </c>
      <c r="K39" s="10">
        <f>man!H33</f>
        <v>9570</v>
      </c>
      <c r="L39" s="13">
        <f t="shared" si="4"/>
        <v>21.625652498135718</v>
      </c>
      <c r="M39" s="10">
        <f>man!I33</f>
        <v>7728</v>
      </c>
      <c r="N39" s="13">
        <f t="shared" si="5"/>
        <v>17.46322283235035</v>
      </c>
      <c r="Q39" s="19"/>
    </row>
    <row r="40" spans="1:17" ht="12.75">
      <c r="A40" s="1" t="s">
        <v>49</v>
      </c>
      <c r="B40" s="4" t="s">
        <v>79</v>
      </c>
      <c r="C40" s="18">
        <f>man!C34</f>
        <v>12871</v>
      </c>
      <c r="D40" s="5">
        <f t="shared" si="0"/>
        <v>18651</v>
      </c>
      <c r="E40" s="10">
        <f>man!E34</f>
        <v>1721</v>
      </c>
      <c r="F40" s="13">
        <f t="shared" si="1"/>
        <v>9.227387271459975</v>
      </c>
      <c r="G40" s="10">
        <f>man!F34</f>
        <v>4562</v>
      </c>
      <c r="H40" s="13">
        <f t="shared" si="2"/>
        <v>24.459814487158866</v>
      </c>
      <c r="I40" s="17">
        <f>man!G34</f>
        <v>5359</v>
      </c>
      <c r="J40" s="13">
        <f t="shared" si="3"/>
        <v>28.733043804621737</v>
      </c>
      <c r="K40" s="10">
        <f>man!H34</f>
        <v>3790</v>
      </c>
      <c r="L40" s="13">
        <f t="shared" si="4"/>
        <v>20.3206262398799</v>
      </c>
      <c r="M40" s="10">
        <f>man!I34</f>
        <v>3219</v>
      </c>
      <c r="N40" s="13">
        <f t="shared" si="5"/>
        <v>17.259128196879526</v>
      </c>
      <c r="Q40" s="19"/>
    </row>
    <row r="41" spans="1:17" ht="12.75">
      <c r="A41" s="1" t="s">
        <v>76</v>
      </c>
      <c r="B41" s="4" t="s">
        <v>84</v>
      </c>
      <c r="C41" s="18">
        <f>man!C35</f>
        <v>8435</v>
      </c>
      <c r="D41" s="5">
        <f t="shared" si="0"/>
        <v>12059</v>
      </c>
      <c r="E41" s="10">
        <f>man!E35</f>
        <v>1423</v>
      </c>
      <c r="F41" s="13">
        <f t="shared" si="1"/>
        <v>11.800315117339746</v>
      </c>
      <c r="G41" s="10">
        <f>man!F35</f>
        <v>3289</v>
      </c>
      <c r="H41" s="13">
        <f t="shared" si="2"/>
        <v>27.274235011194957</v>
      </c>
      <c r="I41" s="17">
        <f>man!G35</f>
        <v>3264</v>
      </c>
      <c r="J41" s="13">
        <f t="shared" si="3"/>
        <v>27.066920971888216</v>
      </c>
      <c r="K41" s="10">
        <f>man!H35</f>
        <v>2316</v>
      </c>
      <c r="L41" s="13">
        <f t="shared" si="4"/>
        <v>19.205572601376566</v>
      </c>
      <c r="M41" s="10">
        <f>man!I35</f>
        <v>1767</v>
      </c>
      <c r="N41" s="13">
        <f t="shared" si="5"/>
        <v>14.652956298200515</v>
      </c>
      <c r="Q41" s="19"/>
    </row>
    <row r="42" spans="1:17" ht="12.75">
      <c r="A42" s="1" t="s">
        <v>9</v>
      </c>
      <c r="B42" s="4" t="s">
        <v>35</v>
      </c>
      <c r="C42" s="18">
        <f>man!C36</f>
        <v>18835</v>
      </c>
      <c r="D42" s="5">
        <f t="shared" si="0"/>
        <v>27357</v>
      </c>
      <c r="E42" s="10">
        <f>man!E36</f>
        <v>2423</v>
      </c>
      <c r="F42" s="13">
        <f t="shared" si="1"/>
        <v>8.856965310523815</v>
      </c>
      <c r="G42" s="10">
        <f>man!F36</f>
        <v>7432</v>
      </c>
      <c r="H42" s="13">
        <f t="shared" si="2"/>
        <v>27.166721497240193</v>
      </c>
      <c r="I42" s="17">
        <f>man!G36</f>
        <v>8039</v>
      </c>
      <c r="J42" s="13">
        <f t="shared" si="3"/>
        <v>29.385532039331796</v>
      </c>
      <c r="K42" s="10">
        <f>man!H36</f>
        <v>5195</v>
      </c>
      <c r="L42" s="13">
        <f t="shared" si="4"/>
        <v>18.989655298461088</v>
      </c>
      <c r="M42" s="10">
        <f>man!I36</f>
        <v>4268</v>
      </c>
      <c r="N42" s="13">
        <f t="shared" si="5"/>
        <v>15.601125854443104</v>
      </c>
      <c r="Q42" s="19"/>
    </row>
    <row r="43" spans="1:17" ht="12.75">
      <c r="A43" s="1" t="s">
        <v>73</v>
      </c>
      <c r="B43" s="4" t="s">
        <v>78</v>
      </c>
      <c r="C43" s="18">
        <f>man!C37</f>
        <v>19790</v>
      </c>
      <c r="D43" s="5">
        <f t="shared" si="0"/>
        <v>28609</v>
      </c>
      <c r="E43" s="10">
        <f>man!E37</f>
        <v>2950</v>
      </c>
      <c r="F43" s="13">
        <f t="shared" si="1"/>
        <v>10.311440455800621</v>
      </c>
      <c r="G43" s="10">
        <f>man!F37</f>
        <v>7782</v>
      </c>
      <c r="H43" s="13">
        <f t="shared" si="2"/>
        <v>27.20123038204761</v>
      </c>
      <c r="I43" s="17">
        <f>man!G37</f>
        <v>7835</v>
      </c>
      <c r="J43" s="13">
        <f t="shared" si="3"/>
        <v>27.386486769897584</v>
      </c>
      <c r="K43" s="10">
        <f>man!H37</f>
        <v>5530</v>
      </c>
      <c r="L43" s="13">
        <f t="shared" si="4"/>
        <v>19.32958160019574</v>
      </c>
      <c r="M43" s="10">
        <f>man!I37</f>
        <v>4512</v>
      </c>
      <c r="N43" s="13">
        <f t="shared" si="5"/>
        <v>15.771260792058442</v>
      </c>
      <c r="Q43" s="19"/>
    </row>
    <row r="44" spans="1:17" ht="12.75">
      <c r="A44" s="1" t="s">
        <v>29</v>
      </c>
      <c r="B44" s="4" t="s">
        <v>75</v>
      </c>
      <c r="C44" s="18">
        <f>man!C38</f>
        <v>10240</v>
      </c>
      <c r="D44" s="5">
        <f t="shared" si="0"/>
        <v>14812</v>
      </c>
      <c r="E44" s="10">
        <f>man!E38</f>
        <v>1304</v>
      </c>
      <c r="F44" s="13">
        <f t="shared" si="1"/>
        <v>8.803672697812583</v>
      </c>
      <c r="G44" s="10">
        <f>man!F38</f>
        <v>3467</v>
      </c>
      <c r="H44" s="13">
        <f t="shared" si="2"/>
        <v>23.40669727248177</v>
      </c>
      <c r="I44" s="17">
        <f>man!G38</f>
        <v>3985</v>
      </c>
      <c r="J44" s="13">
        <f t="shared" si="3"/>
        <v>26.903861733729407</v>
      </c>
      <c r="K44" s="10">
        <f>man!H38</f>
        <v>2960</v>
      </c>
      <c r="L44" s="13">
        <f t="shared" si="4"/>
        <v>19.98379692141507</v>
      </c>
      <c r="M44" s="10">
        <f>man!I38</f>
        <v>3096</v>
      </c>
      <c r="N44" s="13">
        <f t="shared" si="5"/>
        <v>20.901971374561167</v>
      </c>
      <c r="Q44" s="19"/>
    </row>
    <row r="45" spans="1:17" ht="12.75">
      <c r="A45" s="1" t="s">
        <v>68</v>
      </c>
      <c r="B45" s="4" t="s">
        <v>14</v>
      </c>
      <c r="C45" s="18">
        <f>man!C39</f>
        <v>45631</v>
      </c>
      <c r="D45" s="5">
        <f t="shared" si="0"/>
        <v>66718</v>
      </c>
      <c r="E45" s="10">
        <f>man!E39</f>
        <v>5615</v>
      </c>
      <c r="F45" s="13">
        <f t="shared" si="1"/>
        <v>8.41601966485806</v>
      </c>
      <c r="G45" s="10">
        <f>man!F39</f>
        <v>18071</v>
      </c>
      <c r="H45" s="13">
        <f t="shared" si="2"/>
        <v>27.08564405407836</v>
      </c>
      <c r="I45" s="17">
        <f>man!G39</f>
        <v>19330</v>
      </c>
      <c r="J45" s="13">
        <f t="shared" si="3"/>
        <v>28.97269102790851</v>
      </c>
      <c r="K45" s="10">
        <f>man!H39</f>
        <v>12853</v>
      </c>
      <c r="L45" s="13">
        <f t="shared" si="4"/>
        <v>19.264666207020596</v>
      </c>
      <c r="M45" s="10">
        <f>man!I39</f>
        <v>10849</v>
      </c>
      <c r="N45" s="13">
        <f t="shared" si="5"/>
        <v>16.260979046134477</v>
      </c>
      <c r="Q45" s="19"/>
    </row>
    <row r="46" spans="1:17" ht="12.75">
      <c r="A46" s="1" t="s">
        <v>19</v>
      </c>
      <c r="B46" s="4" t="s">
        <v>81</v>
      </c>
      <c r="C46" s="18">
        <f>man!C40</f>
        <v>7668</v>
      </c>
      <c r="D46" s="5">
        <f t="shared" si="0"/>
        <v>10885</v>
      </c>
      <c r="E46" s="10">
        <f>man!E40</f>
        <v>836</v>
      </c>
      <c r="F46" s="13">
        <f t="shared" si="1"/>
        <v>7.680293982544787</v>
      </c>
      <c r="G46" s="10">
        <f>man!F40</f>
        <v>2607</v>
      </c>
      <c r="H46" s="13">
        <f t="shared" si="2"/>
        <v>23.950390445567294</v>
      </c>
      <c r="I46" s="17">
        <f>man!G40</f>
        <v>2804</v>
      </c>
      <c r="J46" s="13">
        <f t="shared" si="3"/>
        <v>25.76022048690859</v>
      </c>
      <c r="K46" s="10">
        <f>man!H40</f>
        <v>2401</v>
      </c>
      <c r="L46" s="13">
        <f t="shared" si="4"/>
        <v>22.057877813504824</v>
      </c>
      <c r="M46" s="10">
        <f>man!I40</f>
        <v>2237</v>
      </c>
      <c r="N46" s="13">
        <f t="shared" si="5"/>
        <v>20.551217271474506</v>
      </c>
      <c r="Q46" s="19"/>
    </row>
    <row r="47" spans="1:17" ht="12.75">
      <c r="A47" s="1" t="s">
        <v>48</v>
      </c>
      <c r="B47" s="4" t="s">
        <v>17</v>
      </c>
      <c r="C47" s="18">
        <f>man!C41</f>
        <v>8464</v>
      </c>
      <c r="D47" s="5">
        <f t="shared" si="0"/>
        <v>11669</v>
      </c>
      <c r="E47" s="10">
        <f>man!E41</f>
        <v>1079</v>
      </c>
      <c r="F47" s="13">
        <f t="shared" si="1"/>
        <v>9.246722084154598</v>
      </c>
      <c r="G47" s="10">
        <f>man!F41</f>
        <v>2981</v>
      </c>
      <c r="H47" s="13">
        <f t="shared" si="2"/>
        <v>25.546319307567057</v>
      </c>
      <c r="I47" s="17">
        <f>man!G41</f>
        <v>3234</v>
      </c>
      <c r="J47" s="13">
        <f t="shared" si="3"/>
        <v>27.714457108578284</v>
      </c>
      <c r="K47" s="10">
        <f>man!H41</f>
        <v>2488</v>
      </c>
      <c r="L47" s="13">
        <f t="shared" si="4"/>
        <v>21.32144999571514</v>
      </c>
      <c r="M47" s="10">
        <f>man!I41</f>
        <v>1887</v>
      </c>
      <c r="N47" s="13">
        <f t="shared" si="5"/>
        <v>16.171051503984916</v>
      </c>
      <c r="Q47" s="19"/>
    </row>
    <row r="48" spans="1:17" ht="12.75">
      <c r="A48" s="1" t="s">
        <v>59</v>
      </c>
      <c r="B48" s="4" t="s">
        <v>80</v>
      </c>
      <c r="C48" s="18">
        <f>man!C42</f>
        <v>12044</v>
      </c>
      <c r="D48" s="5">
        <f t="shared" si="0"/>
        <v>17572</v>
      </c>
      <c r="E48" s="10">
        <f>man!E42</f>
        <v>1591</v>
      </c>
      <c r="F48" s="13">
        <f t="shared" si="1"/>
        <v>9.05417709993171</v>
      </c>
      <c r="G48" s="10">
        <f>man!F42</f>
        <v>4348</v>
      </c>
      <c r="H48" s="13">
        <f t="shared" si="2"/>
        <v>24.743910767129524</v>
      </c>
      <c r="I48" s="17">
        <f>man!G42</f>
        <v>4731</v>
      </c>
      <c r="J48" s="13">
        <f t="shared" si="3"/>
        <v>26.92351468244935</v>
      </c>
      <c r="K48" s="10">
        <f>man!H42</f>
        <v>3683</v>
      </c>
      <c r="L48" s="13">
        <f t="shared" si="4"/>
        <v>20.95948099248805</v>
      </c>
      <c r="M48" s="10">
        <f>man!I42</f>
        <v>3219</v>
      </c>
      <c r="N48" s="13">
        <f t="shared" si="5"/>
        <v>18.318916458001368</v>
      </c>
      <c r="Q48" s="19"/>
    </row>
    <row r="49" spans="1:17" ht="12.75">
      <c r="A49" s="1" t="s">
        <v>63</v>
      </c>
      <c r="B49" s="4" t="s">
        <v>31</v>
      </c>
      <c r="C49" s="18">
        <f>man!C43</f>
        <v>10818</v>
      </c>
      <c r="D49" s="5">
        <f t="shared" si="0"/>
        <v>14724</v>
      </c>
      <c r="E49" s="10">
        <f>man!E43</f>
        <v>1273</v>
      </c>
      <c r="F49" s="13">
        <f t="shared" si="1"/>
        <v>8.645748437924478</v>
      </c>
      <c r="G49" s="10">
        <f>man!F43</f>
        <v>3758</v>
      </c>
      <c r="H49" s="13">
        <f t="shared" si="2"/>
        <v>25.52295571855474</v>
      </c>
      <c r="I49" s="17">
        <f>man!G43</f>
        <v>4106</v>
      </c>
      <c r="J49" s="13">
        <f t="shared" si="3"/>
        <v>27.88644390111383</v>
      </c>
      <c r="K49" s="10">
        <f>man!H43</f>
        <v>3029</v>
      </c>
      <c r="L49" s="13">
        <f t="shared" si="4"/>
        <v>20.571855474055965</v>
      </c>
      <c r="M49" s="10">
        <f>man!I43</f>
        <v>2558</v>
      </c>
      <c r="N49" s="13">
        <f t="shared" si="5"/>
        <v>17.37299646835099</v>
      </c>
      <c r="Q49" s="19"/>
    </row>
    <row r="50" spans="2:14" s="3" customFormat="1" ht="12.75">
      <c r="B50" s="6" t="s">
        <v>91</v>
      </c>
      <c r="C50" s="7">
        <f>SUM(C8:C49)</f>
        <v>993658</v>
      </c>
      <c r="D50" s="7">
        <f aca="true" t="shared" si="6" ref="D50:M50">SUM(D8:D49)</f>
        <v>1439117</v>
      </c>
      <c r="E50" s="8">
        <f t="shared" si="6"/>
        <v>121985</v>
      </c>
      <c r="F50" s="14">
        <f t="shared" si="1"/>
        <v>8.476378223591272</v>
      </c>
      <c r="G50" s="8">
        <f t="shared" si="6"/>
        <v>378665</v>
      </c>
      <c r="H50" s="14">
        <f t="shared" si="2"/>
        <v>26.31231512100823</v>
      </c>
      <c r="I50" s="8">
        <f t="shared" si="6"/>
        <v>416024</v>
      </c>
      <c r="J50" s="14">
        <f t="shared" si="3"/>
        <v>28.908281953447844</v>
      </c>
      <c r="K50" s="8">
        <f t="shared" si="6"/>
        <v>281325</v>
      </c>
      <c r="L50" s="14">
        <f t="shared" si="4"/>
        <v>19.54844533140808</v>
      </c>
      <c r="M50" s="8">
        <f t="shared" si="6"/>
        <v>241118</v>
      </c>
      <c r="N50" s="14">
        <f t="shared" si="5"/>
        <v>16.75457937054458</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15016</v>
      </c>
      <c r="D2" s="16">
        <v>22698</v>
      </c>
      <c r="E2" s="16">
        <v>1988</v>
      </c>
      <c r="F2" s="16">
        <v>5850</v>
      </c>
      <c r="G2" s="16">
        <v>6395</v>
      </c>
      <c r="H2" s="16">
        <v>4465</v>
      </c>
      <c r="I2" s="16">
        <v>4000</v>
      </c>
    </row>
    <row r="3" spans="1:9" ht="12.75">
      <c r="A3" s="16" t="s">
        <v>47</v>
      </c>
      <c r="B3" s="16" t="s">
        <v>11</v>
      </c>
      <c r="C3" s="16">
        <v>20595</v>
      </c>
      <c r="D3" s="16">
        <v>30424</v>
      </c>
      <c r="E3" s="16">
        <v>2598</v>
      </c>
      <c r="F3" s="16">
        <v>7535</v>
      </c>
      <c r="G3" s="16">
        <v>8739</v>
      </c>
      <c r="H3" s="16">
        <v>6031</v>
      </c>
      <c r="I3" s="16">
        <v>5521</v>
      </c>
    </row>
    <row r="4" spans="1:9" ht="12.75">
      <c r="A4" s="16" t="s">
        <v>58</v>
      </c>
      <c r="B4" s="16" t="s">
        <v>13</v>
      </c>
      <c r="C4" s="16">
        <v>28427</v>
      </c>
      <c r="D4" s="16">
        <v>40835</v>
      </c>
      <c r="E4" s="16">
        <v>3754</v>
      </c>
      <c r="F4" s="16">
        <v>10206</v>
      </c>
      <c r="G4" s="16">
        <v>11368</v>
      </c>
      <c r="H4" s="16">
        <v>8185</v>
      </c>
      <c r="I4" s="16">
        <v>7322</v>
      </c>
    </row>
    <row r="5" spans="1:9" ht="12.75">
      <c r="A5" s="16" t="s">
        <v>2</v>
      </c>
      <c r="B5" s="16" t="s">
        <v>62</v>
      </c>
      <c r="C5" s="16">
        <v>19347</v>
      </c>
      <c r="D5" s="16">
        <v>28423</v>
      </c>
      <c r="E5" s="16">
        <v>2340</v>
      </c>
      <c r="F5" s="16">
        <v>7045</v>
      </c>
      <c r="G5" s="16">
        <v>7820</v>
      </c>
      <c r="H5" s="16">
        <v>6139</v>
      </c>
      <c r="I5" s="16">
        <v>5079</v>
      </c>
    </row>
    <row r="6" spans="1:9" ht="12.75">
      <c r="A6" s="16" t="s">
        <v>1</v>
      </c>
      <c r="B6" s="16" t="s">
        <v>60</v>
      </c>
      <c r="C6" s="16">
        <v>33445</v>
      </c>
      <c r="D6" s="16">
        <v>48641</v>
      </c>
      <c r="E6" s="16">
        <v>4203</v>
      </c>
      <c r="F6" s="16">
        <v>12227</v>
      </c>
      <c r="G6" s="16">
        <v>14484</v>
      </c>
      <c r="H6" s="16">
        <v>9709</v>
      </c>
      <c r="I6" s="16">
        <v>8018</v>
      </c>
    </row>
    <row r="7" spans="1:9" ht="12.75">
      <c r="A7" s="16" t="s">
        <v>21</v>
      </c>
      <c r="B7" s="16" t="s">
        <v>70</v>
      </c>
      <c r="C7" s="16">
        <v>12350</v>
      </c>
      <c r="D7" s="16">
        <v>18448</v>
      </c>
      <c r="E7" s="16">
        <v>2087</v>
      </c>
      <c r="F7" s="16">
        <v>4907</v>
      </c>
      <c r="G7" s="16">
        <v>4837</v>
      </c>
      <c r="H7" s="16">
        <v>3427</v>
      </c>
      <c r="I7" s="16">
        <v>3190</v>
      </c>
    </row>
    <row r="8" spans="1:9" ht="12.75">
      <c r="A8" s="16" t="s">
        <v>18</v>
      </c>
      <c r="B8" s="16" t="s">
        <v>37</v>
      </c>
      <c r="C8" s="16">
        <v>7879</v>
      </c>
      <c r="D8" s="16">
        <v>11207</v>
      </c>
      <c r="E8" s="16">
        <v>1017</v>
      </c>
      <c r="F8" s="16">
        <v>2712</v>
      </c>
      <c r="G8" s="16">
        <v>3187</v>
      </c>
      <c r="H8" s="16">
        <v>2270</v>
      </c>
      <c r="I8" s="16">
        <v>2021</v>
      </c>
    </row>
    <row r="9" spans="1:9" ht="12.75">
      <c r="A9" s="16" t="s">
        <v>22</v>
      </c>
      <c r="B9" s="16" t="s">
        <v>74</v>
      </c>
      <c r="C9" s="16">
        <v>33177</v>
      </c>
      <c r="D9" s="16">
        <v>47363</v>
      </c>
      <c r="E9" s="16">
        <v>3520</v>
      </c>
      <c r="F9" s="16">
        <v>12211</v>
      </c>
      <c r="G9" s="16">
        <v>14335</v>
      </c>
      <c r="H9" s="16">
        <v>8866</v>
      </c>
      <c r="I9" s="16">
        <v>8431</v>
      </c>
    </row>
    <row r="10" spans="1:9" ht="12.75">
      <c r="A10" s="16" t="s">
        <v>24</v>
      </c>
      <c r="B10" s="16" t="s">
        <v>71</v>
      </c>
      <c r="C10" s="16">
        <v>9829</v>
      </c>
      <c r="D10" s="16">
        <v>13818</v>
      </c>
      <c r="E10" s="16">
        <v>1002</v>
      </c>
      <c r="F10" s="16">
        <v>3084</v>
      </c>
      <c r="G10" s="16">
        <v>3789</v>
      </c>
      <c r="H10" s="16">
        <v>3174</v>
      </c>
      <c r="I10" s="16">
        <v>2769</v>
      </c>
    </row>
    <row r="11" spans="1:9" ht="12.75">
      <c r="A11" s="16" t="s">
        <v>30</v>
      </c>
      <c r="B11" s="16" t="s">
        <v>45</v>
      </c>
      <c r="C11" s="16">
        <v>223039</v>
      </c>
      <c r="D11" s="16">
        <v>328891</v>
      </c>
      <c r="E11" s="16">
        <v>22402</v>
      </c>
      <c r="F11" s="16">
        <v>87914</v>
      </c>
      <c r="G11" s="16">
        <v>99777</v>
      </c>
      <c r="H11" s="16">
        <v>63883</v>
      </c>
      <c r="I11" s="16">
        <v>54915</v>
      </c>
    </row>
    <row r="12" spans="1:9" ht="12.75">
      <c r="A12" s="16" t="s">
        <v>77</v>
      </c>
      <c r="B12" s="16" t="s">
        <v>16</v>
      </c>
      <c r="C12" s="16">
        <v>15793</v>
      </c>
      <c r="D12" s="16">
        <v>21652</v>
      </c>
      <c r="E12" s="16">
        <v>1787</v>
      </c>
      <c r="F12" s="16">
        <v>5046</v>
      </c>
      <c r="G12" s="16">
        <v>6022</v>
      </c>
      <c r="H12" s="16">
        <v>4369</v>
      </c>
      <c r="I12" s="16">
        <v>4428</v>
      </c>
    </row>
    <row r="13" spans="1:9" ht="12.75">
      <c r="A13" s="16" t="s">
        <v>64</v>
      </c>
      <c r="B13" s="16" t="s">
        <v>12</v>
      </c>
      <c r="C13" s="16">
        <v>9178</v>
      </c>
      <c r="D13" s="16">
        <v>13462</v>
      </c>
      <c r="E13" s="16">
        <v>1082</v>
      </c>
      <c r="F13" s="16">
        <v>3269</v>
      </c>
      <c r="G13" s="16">
        <v>3592</v>
      </c>
      <c r="H13" s="16">
        <v>2913</v>
      </c>
      <c r="I13" s="16">
        <v>2606</v>
      </c>
    </row>
    <row r="14" spans="1:9" ht="12.75">
      <c r="A14" s="16" t="s">
        <v>38</v>
      </c>
      <c r="B14" s="16" t="s">
        <v>3</v>
      </c>
      <c r="C14" s="16">
        <v>8442</v>
      </c>
      <c r="D14" s="16">
        <v>11749</v>
      </c>
      <c r="E14" s="16">
        <v>1114</v>
      </c>
      <c r="F14" s="16">
        <v>2819</v>
      </c>
      <c r="G14" s="16">
        <v>3202</v>
      </c>
      <c r="H14" s="16">
        <v>2452</v>
      </c>
      <c r="I14" s="16">
        <v>2162</v>
      </c>
    </row>
    <row r="15" spans="1:9" ht="12.75">
      <c r="A15" s="16" t="s">
        <v>51</v>
      </c>
      <c r="B15" s="16" t="s">
        <v>43</v>
      </c>
      <c r="C15" s="16">
        <v>55727</v>
      </c>
      <c r="D15" s="16">
        <v>80397</v>
      </c>
      <c r="E15" s="16">
        <v>7454</v>
      </c>
      <c r="F15" s="16">
        <v>24150</v>
      </c>
      <c r="G15" s="16">
        <v>23168</v>
      </c>
      <c r="H15" s="16">
        <v>14355</v>
      </c>
      <c r="I15" s="16">
        <v>11270</v>
      </c>
    </row>
    <row r="16" spans="1:9" ht="12.75">
      <c r="A16" s="16" t="s">
        <v>23</v>
      </c>
      <c r="B16" s="16" t="s">
        <v>40</v>
      </c>
      <c r="C16" s="16">
        <v>39922</v>
      </c>
      <c r="D16" s="16">
        <v>58100</v>
      </c>
      <c r="E16" s="16">
        <v>4837</v>
      </c>
      <c r="F16" s="16">
        <v>15550</v>
      </c>
      <c r="G16" s="16">
        <v>16382</v>
      </c>
      <c r="H16" s="16">
        <v>11268</v>
      </c>
      <c r="I16" s="16">
        <v>10063</v>
      </c>
    </row>
    <row r="17" spans="1:9" ht="12.75">
      <c r="A17" s="16" t="s">
        <v>53</v>
      </c>
      <c r="B17" s="16" t="s">
        <v>4</v>
      </c>
      <c r="C17" s="16">
        <v>6005</v>
      </c>
      <c r="D17" s="16">
        <v>9517</v>
      </c>
      <c r="E17" s="16">
        <v>622</v>
      </c>
      <c r="F17" s="16">
        <v>2081</v>
      </c>
      <c r="G17" s="16">
        <v>2744</v>
      </c>
      <c r="H17" s="16">
        <v>1992</v>
      </c>
      <c r="I17" s="16">
        <v>2078</v>
      </c>
    </row>
    <row r="18" spans="1:9" ht="12.75">
      <c r="A18" s="16" t="s">
        <v>8</v>
      </c>
      <c r="B18" s="16" t="s">
        <v>36</v>
      </c>
      <c r="C18" s="16">
        <v>14876</v>
      </c>
      <c r="D18" s="16">
        <v>20889</v>
      </c>
      <c r="E18" s="16">
        <v>2074</v>
      </c>
      <c r="F18" s="16">
        <v>5668</v>
      </c>
      <c r="G18" s="16">
        <v>5702</v>
      </c>
      <c r="H18" s="16">
        <v>3851</v>
      </c>
      <c r="I18" s="16">
        <v>3594</v>
      </c>
    </row>
    <row r="19" spans="1:9" ht="12.75">
      <c r="A19" s="16" t="s">
        <v>69</v>
      </c>
      <c r="B19" s="16" t="s">
        <v>42</v>
      </c>
      <c r="C19" s="16">
        <v>27085</v>
      </c>
      <c r="D19" s="16">
        <v>37647</v>
      </c>
      <c r="E19" s="16">
        <v>3651</v>
      </c>
      <c r="F19" s="16">
        <v>10150</v>
      </c>
      <c r="G19" s="16">
        <v>10665</v>
      </c>
      <c r="H19" s="16">
        <v>7125</v>
      </c>
      <c r="I19" s="16">
        <v>6056</v>
      </c>
    </row>
    <row r="20" spans="1:9" ht="12.75">
      <c r="A20" s="16" t="s">
        <v>6</v>
      </c>
      <c r="B20" s="16" t="s">
        <v>57</v>
      </c>
      <c r="C20" s="16">
        <v>19459</v>
      </c>
      <c r="D20" s="16">
        <v>27078</v>
      </c>
      <c r="E20" s="16">
        <v>2555</v>
      </c>
      <c r="F20" s="16">
        <v>7166</v>
      </c>
      <c r="G20" s="16">
        <v>7724</v>
      </c>
      <c r="H20" s="16">
        <v>5303</v>
      </c>
      <c r="I20" s="16">
        <v>4330</v>
      </c>
    </row>
    <row r="21" spans="1:9" ht="12.75">
      <c r="A21" s="16" t="s">
        <v>10</v>
      </c>
      <c r="B21" s="16" t="s">
        <v>65</v>
      </c>
      <c r="C21" s="16">
        <v>9741</v>
      </c>
      <c r="D21" s="16">
        <v>12825</v>
      </c>
      <c r="E21" s="16">
        <v>1588</v>
      </c>
      <c r="F21" s="16">
        <v>3498</v>
      </c>
      <c r="G21" s="16">
        <v>3339</v>
      </c>
      <c r="H21" s="16">
        <v>2401</v>
      </c>
      <c r="I21" s="16">
        <v>1999</v>
      </c>
    </row>
    <row r="22" spans="1:9" ht="12.75">
      <c r="A22" s="16" t="s">
        <v>61</v>
      </c>
      <c r="B22" s="16" t="s">
        <v>25</v>
      </c>
      <c r="C22" s="16">
        <v>11173</v>
      </c>
      <c r="D22" s="16">
        <v>15456</v>
      </c>
      <c r="E22" s="16">
        <v>1749</v>
      </c>
      <c r="F22" s="16">
        <v>4241</v>
      </c>
      <c r="G22" s="16">
        <v>4086</v>
      </c>
      <c r="H22" s="16">
        <v>2958</v>
      </c>
      <c r="I22" s="16">
        <v>2422</v>
      </c>
    </row>
    <row r="23" spans="1:9" ht="12.75">
      <c r="A23" s="16" t="s">
        <v>27</v>
      </c>
      <c r="B23" s="16" t="s">
        <v>41</v>
      </c>
      <c r="C23" s="16">
        <v>10834</v>
      </c>
      <c r="D23" s="16">
        <v>17721</v>
      </c>
      <c r="E23" s="16">
        <v>1019</v>
      </c>
      <c r="F23" s="16">
        <v>3812</v>
      </c>
      <c r="G23" s="16">
        <v>5451</v>
      </c>
      <c r="H23" s="16">
        <v>3778</v>
      </c>
      <c r="I23" s="16">
        <v>3661</v>
      </c>
    </row>
    <row r="24" spans="1:9" ht="12.75">
      <c r="A24" s="16" t="s">
        <v>46</v>
      </c>
      <c r="B24" s="16" t="s">
        <v>56</v>
      </c>
      <c r="C24" s="16">
        <v>16440</v>
      </c>
      <c r="D24" s="16">
        <v>23142</v>
      </c>
      <c r="E24" s="16">
        <v>2236</v>
      </c>
      <c r="F24" s="16">
        <v>5432</v>
      </c>
      <c r="G24" s="16">
        <v>6413</v>
      </c>
      <c r="H24" s="16">
        <v>5083</v>
      </c>
      <c r="I24" s="16">
        <v>3978</v>
      </c>
    </row>
    <row r="25" spans="1:9" ht="12.75">
      <c r="A25" s="16" t="s">
        <v>5</v>
      </c>
      <c r="B25" s="16" t="s">
        <v>33</v>
      </c>
      <c r="C25" s="16">
        <v>7109</v>
      </c>
      <c r="D25" s="16">
        <v>10178</v>
      </c>
      <c r="E25" s="16">
        <v>973</v>
      </c>
      <c r="F25" s="16">
        <v>2430</v>
      </c>
      <c r="G25" s="16">
        <v>2740</v>
      </c>
      <c r="H25" s="16">
        <v>2148</v>
      </c>
      <c r="I25" s="16">
        <v>1887</v>
      </c>
    </row>
    <row r="26" spans="1:9" ht="12.75">
      <c r="A26" s="16" t="s">
        <v>83</v>
      </c>
      <c r="B26" s="16" t="s">
        <v>44</v>
      </c>
      <c r="C26" s="16">
        <v>32591</v>
      </c>
      <c r="D26" s="16">
        <v>47540</v>
      </c>
      <c r="E26" s="16">
        <v>4530</v>
      </c>
      <c r="F26" s="16">
        <v>13960</v>
      </c>
      <c r="G26" s="16">
        <v>14100</v>
      </c>
      <c r="H26" s="16">
        <v>8054</v>
      </c>
      <c r="I26" s="16">
        <v>6896</v>
      </c>
    </row>
    <row r="27" spans="1:9" ht="12.75">
      <c r="A27" s="16" t="s">
        <v>67</v>
      </c>
      <c r="B27" s="16" t="s">
        <v>50</v>
      </c>
      <c r="C27" s="16">
        <v>45493</v>
      </c>
      <c r="D27" s="16">
        <v>65387</v>
      </c>
      <c r="E27" s="16">
        <v>5868</v>
      </c>
      <c r="F27" s="16">
        <v>19743</v>
      </c>
      <c r="G27" s="16">
        <v>20493</v>
      </c>
      <c r="H27" s="16">
        <v>11048</v>
      </c>
      <c r="I27" s="16">
        <v>8235</v>
      </c>
    </row>
    <row r="28" spans="1:9" ht="12.75">
      <c r="A28" s="16" t="s">
        <v>26</v>
      </c>
      <c r="B28" s="16" t="s">
        <v>34</v>
      </c>
      <c r="C28" s="16">
        <v>20077</v>
      </c>
      <c r="D28" s="16">
        <v>28469</v>
      </c>
      <c r="E28" s="16">
        <v>2893</v>
      </c>
      <c r="F28" s="16">
        <v>7476</v>
      </c>
      <c r="G28" s="16">
        <v>7885</v>
      </c>
      <c r="H28" s="16">
        <v>5618</v>
      </c>
      <c r="I28" s="16">
        <v>4597</v>
      </c>
    </row>
    <row r="29" spans="1:9" ht="12.75">
      <c r="A29" s="16" t="s">
        <v>20</v>
      </c>
      <c r="B29" s="16" t="s">
        <v>15</v>
      </c>
      <c r="C29" s="16">
        <v>6840</v>
      </c>
      <c r="D29" s="16">
        <v>9296</v>
      </c>
      <c r="E29" s="16">
        <v>981</v>
      </c>
      <c r="F29" s="16">
        <v>2271</v>
      </c>
      <c r="G29" s="16">
        <v>2497</v>
      </c>
      <c r="H29" s="16">
        <v>1870</v>
      </c>
      <c r="I29" s="16">
        <v>1677</v>
      </c>
    </row>
    <row r="30" spans="1:9" ht="12.75">
      <c r="A30" s="16" t="s">
        <v>82</v>
      </c>
      <c r="B30" s="16" t="s">
        <v>54</v>
      </c>
      <c r="C30" s="16">
        <v>22377</v>
      </c>
      <c r="D30" s="16">
        <v>33425</v>
      </c>
      <c r="E30" s="16">
        <v>2857</v>
      </c>
      <c r="F30" s="16">
        <v>8013</v>
      </c>
      <c r="G30" s="16">
        <v>9752</v>
      </c>
      <c r="H30" s="16">
        <v>7063</v>
      </c>
      <c r="I30" s="16">
        <v>5740</v>
      </c>
    </row>
    <row r="31" spans="1:9" ht="12.75">
      <c r="A31" s="16" t="s">
        <v>32</v>
      </c>
      <c r="B31" s="16" t="s">
        <v>52</v>
      </c>
      <c r="C31" s="16">
        <v>14437</v>
      </c>
      <c r="D31" s="16">
        <v>20896</v>
      </c>
      <c r="E31" s="16">
        <v>1805</v>
      </c>
      <c r="F31" s="16">
        <v>5136</v>
      </c>
      <c r="G31" s="16">
        <v>5710</v>
      </c>
      <c r="H31" s="16">
        <v>4457</v>
      </c>
      <c r="I31" s="16">
        <v>3788</v>
      </c>
    </row>
    <row r="32" spans="1:9" ht="12.75">
      <c r="A32" s="16" t="s">
        <v>0</v>
      </c>
      <c r="B32" s="16" t="s">
        <v>55</v>
      </c>
      <c r="C32" s="16">
        <v>11750</v>
      </c>
      <c r="D32" s="16">
        <v>16234</v>
      </c>
      <c r="E32" s="16">
        <v>1674</v>
      </c>
      <c r="F32" s="16">
        <v>4092</v>
      </c>
      <c r="G32" s="16">
        <v>4168</v>
      </c>
      <c r="H32" s="16">
        <v>3255</v>
      </c>
      <c r="I32" s="16">
        <v>3045</v>
      </c>
    </row>
    <row r="33" spans="1:9" ht="12.75">
      <c r="A33" s="16" t="s">
        <v>72</v>
      </c>
      <c r="B33" s="16" t="s">
        <v>28</v>
      </c>
      <c r="C33" s="16">
        <v>30409</v>
      </c>
      <c r="D33" s="16">
        <v>44253</v>
      </c>
      <c r="E33" s="16">
        <v>3510</v>
      </c>
      <c r="F33" s="16">
        <v>10674</v>
      </c>
      <c r="G33" s="16">
        <v>12771</v>
      </c>
      <c r="H33" s="16">
        <v>9570</v>
      </c>
      <c r="I33" s="16">
        <v>7728</v>
      </c>
    </row>
    <row r="34" spans="1:9" ht="12.75">
      <c r="A34" s="16" t="s">
        <v>49</v>
      </c>
      <c r="B34" s="16" t="s">
        <v>79</v>
      </c>
      <c r="C34" s="16">
        <v>12871</v>
      </c>
      <c r="D34" s="16">
        <v>18651</v>
      </c>
      <c r="E34" s="16">
        <v>1721</v>
      </c>
      <c r="F34" s="16">
        <v>4562</v>
      </c>
      <c r="G34" s="16">
        <v>5359</v>
      </c>
      <c r="H34" s="16">
        <v>3790</v>
      </c>
      <c r="I34" s="16">
        <v>3219</v>
      </c>
    </row>
    <row r="35" spans="1:9" ht="12.75">
      <c r="A35" s="16" t="s">
        <v>76</v>
      </c>
      <c r="B35" s="16" t="s">
        <v>84</v>
      </c>
      <c r="C35" s="16">
        <v>8435</v>
      </c>
      <c r="D35" s="16">
        <v>12059</v>
      </c>
      <c r="E35" s="16">
        <v>1423</v>
      </c>
      <c r="F35" s="16">
        <v>3289</v>
      </c>
      <c r="G35" s="16">
        <v>3264</v>
      </c>
      <c r="H35" s="16">
        <v>2316</v>
      </c>
      <c r="I35" s="16">
        <v>1767</v>
      </c>
    </row>
    <row r="36" spans="1:9" ht="12.75">
      <c r="A36" s="16" t="s">
        <v>9</v>
      </c>
      <c r="B36" s="16" t="s">
        <v>35</v>
      </c>
      <c r="C36" s="16">
        <v>18835</v>
      </c>
      <c r="D36" s="16">
        <v>27357</v>
      </c>
      <c r="E36" s="16">
        <v>2423</v>
      </c>
      <c r="F36" s="16">
        <v>7432</v>
      </c>
      <c r="G36" s="16">
        <v>8039</v>
      </c>
      <c r="H36" s="16">
        <v>5195</v>
      </c>
      <c r="I36" s="16">
        <v>4268</v>
      </c>
    </row>
    <row r="37" spans="1:9" ht="12.75">
      <c r="A37" s="16" t="s">
        <v>73</v>
      </c>
      <c r="B37" s="16" t="s">
        <v>78</v>
      </c>
      <c r="C37" s="16">
        <v>19790</v>
      </c>
      <c r="D37" s="16">
        <v>28609</v>
      </c>
      <c r="E37" s="16">
        <v>2950</v>
      </c>
      <c r="F37" s="16">
        <v>7782</v>
      </c>
      <c r="G37" s="16">
        <v>7835</v>
      </c>
      <c r="H37" s="16">
        <v>5530</v>
      </c>
      <c r="I37" s="16">
        <v>4512</v>
      </c>
    </row>
    <row r="38" spans="1:9" ht="12.75">
      <c r="A38" s="16" t="s">
        <v>29</v>
      </c>
      <c r="B38" s="16" t="s">
        <v>75</v>
      </c>
      <c r="C38" s="16">
        <v>10240</v>
      </c>
      <c r="D38" s="16">
        <v>14812</v>
      </c>
      <c r="E38" s="16">
        <v>1304</v>
      </c>
      <c r="F38" s="16">
        <v>3467</v>
      </c>
      <c r="G38" s="16">
        <v>3985</v>
      </c>
      <c r="H38" s="16">
        <v>2960</v>
      </c>
      <c r="I38" s="16">
        <v>3096</v>
      </c>
    </row>
    <row r="39" spans="1:9" ht="12.75">
      <c r="A39" s="16" t="s">
        <v>68</v>
      </c>
      <c r="B39" s="16" t="s">
        <v>14</v>
      </c>
      <c r="C39" s="16">
        <v>45631</v>
      </c>
      <c r="D39" s="16">
        <v>66718</v>
      </c>
      <c r="E39" s="16">
        <v>5615</v>
      </c>
      <c r="F39" s="16">
        <v>18071</v>
      </c>
      <c r="G39" s="16">
        <v>19330</v>
      </c>
      <c r="H39" s="16">
        <v>12853</v>
      </c>
      <c r="I39" s="16">
        <v>10849</v>
      </c>
    </row>
    <row r="40" spans="1:9" ht="12.75">
      <c r="A40" s="16" t="s">
        <v>19</v>
      </c>
      <c r="B40" s="16" t="s">
        <v>81</v>
      </c>
      <c r="C40" s="16">
        <v>7668</v>
      </c>
      <c r="D40" s="16">
        <v>10885</v>
      </c>
      <c r="E40" s="16">
        <v>836</v>
      </c>
      <c r="F40" s="16">
        <v>2607</v>
      </c>
      <c r="G40" s="16">
        <v>2804</v>
      </c>
      <c r="H40" s="16">
        <v>2401</v>
      </c>
      <c r="I40" s="16">
        <v>2237</v>
      </c>
    </row>
    <row r="41" spans="1:9" ht="12.75">
      <c r="A41" s="16" t="s">
        <v>48</v>
      </c>
      <c r="B41" s="16" t="s">
        <v>17</v>
      </c>
      <c r="C41" s="16">
        <v>8464</v>
      </c>
      <c r="D41" s="16">
        <v>11669</v>
      </c>
      <c r="E41" s="16">
        <v>1079</v>
      </c>
      <c r="F41" s="16">
        <v>2981</v>
      </c>
      <c r="G41" s="16">
        <v>3234</v>
      </c>
      <c r="H41" s="16">
        <v>2488</v>
      </c>
      <c r="I41" s="16">
        <v>1887</v>
      </c>
    </row>
    <row r="42" spans="1:9" ht="12.75">
      <c r="A42" s="16" t="s">
        <v>59</v>
      </c>
      <c r="B42" s="16" t="s">
        <v>80</v>
      </c>
      <c r="C42" s="16">
        <v>12044</v>
      </c>
      <c r="D42" s="16">
        <v>17572</v>
      </c>
      <c r="E42" s="16">
        <v>1591</v>
      </c>
      <c r="F42" s="16">
        <v>4348</v>
      </c>
      <c r="G42" s="16">
        <v>4731</v>
      </c>
      <c r="H42" s="16">
        <v>3683</v>
      </c>
      <c r="I42" s="16">
        <v>3219</v>
      </c>
    </row>
    <row r="43" spans="1:9" ht="12.75">
      <c r="A43" s="16" t="s">
        <v>63</v>
      </c>
      <c r="B43" s="16" t="s">
        <v>31</v>
      </c>
      <c r="C43" s="16">
        <v>10818</v>
      </c>
      <c r="D43" s="16">
        <v>14724</v>
      </c>
      <c r="E43" s="16">
        <v>1273</v>
      </c>
      <c r="F43" s="16">
        <v>3758</v>
      </c>
      <c r="G43" s="16">
        <v>4106</v>
      </c>
      <c r="H43" s="16">
        <v>3029</v>
      </c>
      <c r="I43" s="16">
        <v>2558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2020-03-09T09:36:25Z</dcterms:modified>
  <cp:category/>
  <cp:version/>
  <cp:contentType/>
  <cp:contentStatus/>
</cp:coreProperties>
</file>