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<sst xmlns="http://schemas.openxmlformats.org/spreadsheetml/2006/main" count="201" uniqueCount="108">
  <si>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</si>
  <si>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</si>
  <si>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</si>
  <si>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</si>
  <si>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</si>
  <si>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</si>
  <si>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</si>
  <si>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</si>
  <si>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</si>
  <si>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</si>
  <si>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</si>
  <si>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</si>
  <si>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</si>
  <si>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</si>
  <si>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</si>
  <si>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</si>
  <si>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</si>
  <si>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</si>
  <si>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</si>
  <si>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</si>
  <si>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</si>
  <si>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</si>
  <si>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</si>
  <si>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</si>
  <si>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</si>
  <si>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</si>
  <si>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</si>
  <si>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</si>
  <si>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</si>
  <si>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</si>
  <si>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</si>
  <si>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</si>
  <si>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</si>
  <si>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</si>
  <si>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</si>
  <si>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</si>
  <si>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</si>
  <si>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</si>
  <si>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</si>
  <si>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</si>
  <si>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</si>
  <si>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</si>
  <si>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</si>
  <si>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</si>
  <si>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</si>
  <si>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</si>
  <si>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</si>
  <si>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</si>
  <si>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</si>
  <si>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</si>
  <si>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</si>
  <si>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</si>
  <si>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</si>
  <si>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</si>
  <si>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</si>
  <si>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</si>
  <si>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</si>
  <si>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</si>
  <si>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</si>
  <si>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</si>
  <si>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</si>
  <si>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</si>
  <si>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</si>
  <si>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</si>
  <si>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</si>
  <si>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</si>
  <si>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</si>
  <si>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</si>
  <si>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</si>
  <si>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</si>
  <si>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</si>
  <si>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</si>
  <si>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</si>
  <si>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</si>
  <si>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</si>
  <si>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</si>
  <si>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</si>
  <si>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</si>
  <si>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</si>
  <si>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</si>
  <si>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</si>
  <si>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</si>
  <si>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</si>
  <si>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</si>
  <si>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</si>
  <si>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</si>
  <si>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</si>
  <si>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</si>
  <si>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</si>
  <si>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</si>
  <si>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</si>
  <si>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</si>
  <si>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</si>
  <si>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</si>
  <si>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</si>
  <si>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</si>
  <si>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</si>
  <si>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</si>
  <si>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</si>
  <si>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</si>
  <si>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</si>
  <si>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</si>
  <si>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</si>
  <si>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</si>
  <si>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</si>
  <si>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</si>
  <si>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</si>
  <si>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29.02.2020</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</si>
</sst>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8" t="s">
        <v>97</v>
      </c>
      <c r="B1" s="18"/>
      <c r="C1" s="18"/>
      <c r="D1" s="18"/>
      <c r="E1" s="18"/>
      <c r="F1" s="18"/>
      <c r="G1" s="18"/>
      <c r="H1" s="18"/>
      <c r="I1" s="18"/>
      <c r="J1" s="18"/>
      <c r="K1" s="18"/>
      <c r="L1" s="18"/>
      <c r="M1" s="18"/>
      <c r="N1" s="18"/>
    </row>
    <row r="2" spans="1:14" ht="12.75">
      <c r="A2" s="14"/>
      <c r="B2" s="18" t="s">
        <v>107</v>
      </c>
      <c r="C2" s="18"/>
      <c r="D2" s="18"/>
      <c r="E2" s="18"/>
      <c r="F2" s="18"/>
      <c r="G2" s="18"/>
      <c r="H2" s="18"/>
      <c r="I2" s="18"/>
      <c r="J2" s="18"/>
      <c r="K2" s="18"/>
      <c r="L2" s="18"/>
      <c r="M2" s="18"/>
      <c r="N2" s="18"/>
    </row>
    <row r="3" ht="12.75">
      <c r="B3" s="2"/>
    </row>
    <row r="4" spans="2:14" ht="21.75" customHeight="1">
      <c r="B4" s="20" t="s">
        <v>85</v>
      </c>
      <c r="C4" s="20" t="s">
        <v>90</v>
      </c>
      <c r="D4" s="23" t="s">
        <v>106</v>
      </c>
      <c r="E4" s="17" t="s">
        <v>92</v>
      </c>
      <c r="F4" s="17"/>
      <c r="G4" s="17"/>
      <c r="H4" s="17"/>
      <c r="I4" s="17"/>
      <c r="J4" s="17"/>
      <c r="K4" s="17"/>
      <c r="L4" s="17"/>
      <c r="M4" s="17"/>
      <c r="N4" s="17"/>
    </row>
    <row r="5" spans="1:14" s="8" customFormat="1" ht="21.75" customHeight="1">
      <c r="A5" s="6" t="s">
        <v>39</v>
      </c>
      <c r="B5" s="21"/>
      <c r="C5" s="21"/>
      <c r="D5" s="24"/>
      <c r="E5" s="17" t="s">
        <v>95</v>
      </c>
      <c r="F5" s="17"/>
      <c r="G5" s="17" t="s">
        <v>86</v>
      </c>
      <c r="H5" s="17"/>
      <c r="I5" s="17" t="s">
        <v>87</v>
      </c>
      <c r="J5" s="17"/>
      <c r="K5" s="17" t="s">
        <v>88</v>
      </c>
      <c r="L5" s="17"/>
      <c r="M5" s="17" t="s">
        <v>89</v>
      </c>
      <c r="N5" s="17"/>
    </row>
    <row r="6" spans="1:14" s="8" customFormat="1" ht="21.75" customHeight="1">
      <c r="A6" s="6"/>
      <c r="B6" s="22"/>
      <c r="C6" s="22"/>
      <c r="D6" s="25"/>
      <c r="E6" s="7" t="s">
        <v>93</v>
      </c>
      <c r="F6" s="7" t="s">
        <v>94</v>
      </c>
      <c r="G6" s="7" t="s">
        <v>93</v>
      </c>
      <c r="H6" s="7" t="s">
        <v>94</v>
      </c>
      <c r="I6" s="7" t="s">
        <v>93</v>
      </c>
      <c r="J6" s="7" t="s">
        <v>94</v>
      </c>
      <c r="K6" s="7" t="s">
        <v>93</v>
      </c>
      <c r="L6" s="7" t="s">
        <v>94</v>
      </c>
      <c r="M6" s="7" t="s">
        <v>93</v>
      </c>
      <c r="N6" s="7" t="s">
        <v>94</v>
      </c>
    </row>
    <row r="7" spans="1:18" ht="12.75">
      <c r="A7" s="1" t="s">
        <v>66</v>
      </c>
      <c r="B7" s="3" t="s">
        <v>7</v>
      </c>
      <c r="C7" s="9">
        <f>man!C2</f>
        <v>11600</v>
      </c>
      <c r="D7" s="9">
        <f>E7+G7+I7+K7+M7</f>
        <v>12596</v>
      </c>
      <c r="E7" s="9">
        <f>man!E2</f>
        <v>1568</v>
      </c>
      <c r="F7" s="10">
        <f>E7/D7*100</f>
        <v>12.448396316290886</v>
      </c>
      <c r="G7" s="9">
        <f>man!F2</f>
        <v>3110</v>
      </c>
      <c r="H7" s="10">
        <f>G7/D7*100</f>
        <v>24.690377897745318</v>
      </c>
      <c r="I7" s="9">
        <f>man!G2</f>
        <v>3716</v>
      </c>
      <c r="J7" s="10">
        <f>I7/D7*100</f>
        <v>29.50142902508733</v>
      </c>
      <c r="K7" s="9">
        <f>man!H2</f>
        <v>2365</v>
      </c>
      <c r="L7" s="10">
        <f>K7/D7*100</f>
        <v>18.775801841854555</v>
      </c>
      <c r="M7" s="9">
        <f>man!I2</f>
        <v>1837</v>
      </c>
      <c r="N7" s="10">
        <f>M7/D7*100</f>
        <v>14.583994919021912</v>
      </c>
      <c r="P7" s="16"/>
      <c r="Q7" s="15"/>
      <c r="R7" s="15"/>
    </row>
    <row r="8" spans="1:18" ht="12.75">
      <c r="A8" s="1" t="s">
        <v>47</v>
      </c>
      <c r="B8" s="3" t="s">
        <v>11</v>
      </c>
      <c r="C8" s="9">
        <f>man!C3</f>
        <v>10793</v>
      </c>
      <c r="D8" s="9">
        <f aca="true" t="shared" si="0" ref="D8:D48">E8+G8+I8+K8+M8</f>
        <v>11903</v>
      </c>
      <c r="E8" s="9">
        <f>man!E3</f>
        <v>1370</v>
      </c>
      <c r="F8" s="10">
        <f aca="true" t="shared" si="1" ref="F8:F48">E8/D8*100</f>
        <v>11.509703436108545</v>
      </c>
      <c r="G8" s="9">
        <f>man!F3</f>
        <v>2814</v>
      </c>
      <c r="H8" s="10">
        <f aca="true" t="shared" si="2" ref="H8:H48">G8/D8*100</f>
        <v>23.64109888263463</v>
      </c>
      <c r="I8" s="9">
        <f>man!G3</f>
        <v>3426</v>
      </c>
      <c r="J8" s="10">
        <f aca="true" t="shared" si="3" ref="J8:J48">I8/D8*100</f>
        <v>28.782659833655384</v>
      </c>
      <c r="K8" s="9">
        <f>man!H3</f>
        <v>2328</v>
      </c>
      <c r="L8" s="10">
        <f aca="true" t="shared" si="4" ref="L8:L48">K8/D8*100</f>
        <v>19.5580945980005</v>
      </c>
      <c r="M8" s="9">
        <f>man!I3</f>
        <v>1965</v>
      </c>
      <c r="N8" s="10">
        <f aca="true" t="shared" si="5" ref="N8:N48">M8/D8*100</f>
        <v>16.50844324960094</v>
      </c>
      <c r="P8" s="16"/>
      <c r="Q8" s="15"/>
      <c r="R8" s="15"/>
    </row>
    <row r="9" spans="1:18" ht="12.75">
      <c r="A9" s="1" t="s">
        <v>58</v>
      </c>
      <c r="B9" s="3" t="s">
        <v>13</v>
      </c>
      <c r="C9" s="9">
        <f>man!C4</f>
        <v>9776</v>
      </c>
      <c r="D9" s="9">
        <f t="shared" si="0"/>
        <v>10880</v>
      </c>
      <c r="E9" s="9">
        <f>man!E4</f>
        <v>955</v>
      </c>
      <c r="F9" s="10">
        <f t="shared" si="1"/>
        <v>8.777573529411764</v>
      </c>
      <c r="G9" s="9">
        <f>man!F4</f>
        <v>2502</v>
      </c>
      <c r="H9" s="10">
        <f t="shared" si="2"/>
        <v>22.996323529411764</v>
      </c>
      <c r="I9" s="9">
        <f>man!G4</f>
        <v>3297</v>
      </c>
      <c r="J9" s="10">
        <f t="shared" si="3"/>
        <v>30.303308823529413</v>
      </c>
      <c r="K9" s="9">
        <f>man!H4</f>
        <v>2331</v>
      </c>
      <c r="L9" s="10">
        <f t="shared" si="4"/>
        <v>21.424632352941174</v>
      </c>
      <c r="M9" s="9">
        <f>man!I4</f>
        <v>1795</v>
      </c>
      <c r="N9" s="10">
        <f t="shared" si="5"/>
        <v>16.49816176470588</v>
      </c>
      <c r="P9" s="16"/>
      <c r="Q9" s="15"/>
      <c r="R9" s="15"/>
    </row>
    <row r="10" spans="1:18" ht="12.75">
      <c r="A10" s="1" t="s">
        <v>2</v>
      </c>
      <c r="B10" s="3" t="s">
        <v>62</v>
      </c>
      <c r="C10" s="9">
        <f>man!C5</f>
        <v>9439</v>
      </c>
      <c r="D10" s="9">
        <f t="shared" si="0"/>
        <v>10549</v>
      </c>
      <c r="E10" s="9">
        <f>man!E5</f>
        <v>937</v>
      </c>
      <c r="F10" s="10">
        <f t="shared" si="1"/>
        <v>8.882358517395014</v>
      </c>
      <c r="G10" s="9">
        <f>man!F5</f>
        <v>2508</v>
      </c>
      <c r="H10" s="10">
        <f t="shared" si="2"/>
        <v>23.774765380604794</v>
      </c>
      <c r="I10" s="9">
        <f>man!G5</f>
        <v>2967</v>
      </c>
      <c r="J10" s="10">
        <f t="shared" si="3"/>
        <v>28.125888709830317</v>
      </c>
      <c r="K10" s="9">
        <f>man!H5</f>
        <v>2281</v>
      </c>
      <c r="L10" s="10">
        <f t="shared" si="4"/>
        <v>21.622902644800455</v>
      </c>
      <c r="M10" s="9">
        <f>man!I5</f>
        <v>1856</v>
      </c>
      <c r="N10" s="10">
        <f t="shared" si="5"/>
        <v>17.59408474736942</v>
      </c>
      <c r="P10" s="16"/>
      <c r="Q10" s="15"/>
      <c r="R10" s="15"/>
    </row>
    <row r="11" spans="1:18" ht="12.75">
      <c r="A11" s="1" t="s">
        <v>1</v>
      </c>
      <c r="B11" s="3" t="s">
        <v>60</v>
      </c>
      <c r="C11" s="9">
        <f>man!C6</f>
        <v>17140</v>
      </c>
      <c r="D11" s="9">
        <f t="shared" si="0"/>
        <v>18956</v>
      </c>
      <c r="E11" s="9">
        <f>man!E6</f>
        <v>2618</v>
      </c>
      <c r="F11" s="10">
        <f t="shared" si="1"/>
        <v>13.810930576070902</v>
      </c>
      <c r="G11" s="9">
        <f>man!F6</f>
        <v>5240</v>
      </c>
      <c r="H11" s="10">
        <f t="shared" si="2"/>
        <v>27.642962650348174</v>
      </c>
      <c r="I11" s="9">
        <f>man!G6</f>
        <v>5549</v>
      </c>
      <c r="J11" s="10">
        <f t="shared" si="3"/>
        <v>29.27305338679046</v>
      </c>
      <c r="K11" s="9">
        <f>man!H6</f>
        <v>3209</v>
      </c>
      <c r="L11" s="10">
        <f t="shared" si="4"/>
        <v>16.928676936062462</v>
      </c>
      <c r="M11" s="9">
        <f>man!I6</f>
        <v>2340</v>
      </c>
      <c r="N11" s="10">
        <f t="shared" si="5"/>
        <v>12.344376450728003</v>
      </c>
      <c r="P11" s="16"/>
      <c r="Q11" s="15"/>
      <c r="R11" s="15"/>
    </row>
    <row r="12" spans="1:18" ht="12.75">
      <c r="A12" s="1" t="s">
        <v>21</v>
      </c>
      <c r="B12" s="3" t="s">
        <v>70</v>
      </c>
      <c r="C12" s="9">
        <f>man!C7</f>
        <v>8194</v>
      </c>
      <c r="D12" s="9">
        <f t="shared" si="0"/>
        <v>9512</v>
      </c>
      <c r="E12" s="9">
        <f>man!E7</f>
        <v>1223</v>
      </c>
      <c r="F12" s="10">
        <f t="shared" si="1"/>
        <v>12.857443229604709</v>
      </c>
      <c r="G12" s="9">
        <f>man!F7</f>
        <v>2176</v>
      </c>
      <c r="H12" s="10">
        <f t="shared" si="2"/>
        <v>22.87636669470143</v>
      </c>
      <c r="I12" s="9">
        <f>man!G7</f>
        <v>2546</v>
      </c>
      <c r="J12" s="10">
        <f t="shared" si="3"/>
        <v>26.766190075693864</v>
      </c>
      <c r="K12" s="9">
        <f>man!H7</f>
        <v>1853</v>
      </c>
      <c r="L12" s="10">
        <f t="shared" si="4"/>
        <v>19.480656013456688</v>
      </c>
      <c r="M12" s="9">
        <f>man!I7</f>
        <v>1714</v>
      </c>
      <c r="N12" s="10">
        <f t="shared" si="5"/>
        <v>18.019343986543312</v>
      </c>
      <c r="P12" s="16"/>
      <c r="Q12" s="15"/>
      <c r="R12" s="15"/>
    </row>
    <row r="13" spans="1:18" ht="12.75">
      <c r="A13" s="1" t="s">
        <v>18</v>
      </c>
      <c r="B13" s="3" t="s">
        <v>37</v>
      </c>
      <c r="C13" s="9">
        <f>man!C8</f>
        <v>7574</v>
      </c>
      <c r="D13" s="9">
        <f t="shared" si="0"/>
        <v>8026</v>
      </c>
      <c r="E13" s="9">
        <f>man!E8</f>
        <v>844</v>
      </c>
      <c r="F13" s="10">
        <f t="shared" si="1"/>
        <v>10.515823573386495</v>
      </c>
      <c r="G13" s="9">
        <f>man!F8</f>
        <v>1825</v>
      </c>
      <c r="H13" s="10">
        <f t="shared" si="2"/>
        <v>22.73859955145776</v>
      </c>
      <c r="I13" s="9">
        <f>man!G8</f>
        <v>2524</v>
      </c>
      <c r="J13" s="10">
        <f t="shared" si="3"/>
        <v>31.447794667331173</v>
      </c>
      <c r="K13" s="9">
        <f>man!H8</f>
        <v>1683</v>
      </c>
      <c r="L13" s="10">
        <f t="shared" si="4"/>
        <v>20.969349613755295</v>
      </c>
      <c r="M13" s="9">
        <f>man!I8</f>
        <v>1150</v>
      </c>
      <c r="N13" s="10">
        <f t="shared" si="5"/>
        <v>14.328432594069273</v>
      </c>
      <c r="P13" s="16"/>
      <c r="Q13" s="15"/>
      <c r="R13" s="15"/>
    </row>
    <row r="14" spans="1:18" ht="12.75">
      <c r="A14" s="1" t="s">
        <v>22</v>
      </c>
      <c r="B14" s="3" t="s">
        <v>74</v>
      </c>
      <c r="C14" s="9">
        <f>man!C9</f>
        <v>9593</v>
      </c>
      <c r="D14" s="9">
        <f t="shared" si="0"/>
        <v>9838</v>
      </c>
      <c r="E14" s="9">
        <f>man!E9</f>
        <v>972</v>
      </c>
      <c r="F14" s="10">
        <f t="shared" si="1"/>
        <v>9.880056922138646</v>
      </c>
      <c r="G14" s="9">
        <f>man!F9</f>
        <v>2703</v>
      </c>
      <c r="H14" s="10">
        <f t="shared" si="2"/>
        <v>27.475096564342344</v>
      </c>
      <c r="I14" s="9">
        <f>man!G9</f>
        <v>2781</v>
      </c>
      <c r="J14" s="10">
        <f t="shared" si="3"/>
        <v>28.267940638341127</v>
      </c>
      <c r="K14" s="9">
        <f>man!H9</f>
        <v>1782</v>
      </c>
      <c r="L14" s="10">
        <f t="shared" si="4"/>
        <v>18.113437690587517</v>
      </c>
      <c r="M14" s="9">
        <f>man!I9</f>
        <v>1600</v>
      </c>
      <c r="N14" s="10">
        <f t="shared" si="5"/>
        <v>16.263468184590362</v>
      </c>
      <c r="P14" s="16"/>
      <c r="Q14" s="15"/>
      <c r="R14" s="15"/>
    </row>
    <row r="15" spans="1:18" ht="12.75">
      <c r="A15" s="1" t="s">
        <v>24</v>
      </c>
      <c r="B15" s="3" t="s">
        <v>71</v>
      </c>
      <c r="C15" s="9">
        <f>man!C10</f>
        <v>5808</v>
      </c>
      <c r="D15" s="9">
        <f t="shared" si="0"/>
        <v>6122</v>
      </c>
      <c r="E15" s="9">
        <f>man!E10</f>
        <v>524</v>
      </c>
      <c r="F15" s="10">
        <f t="shared" si="1"/>
        <v>8.559294348252205</v>
      </c>
      <c r="G15" s="9">
        <f>man!F10</f>
        <v>1286</v>
      </c>
      <c r="H15" s="10">
        <f t="shared" si="2"/>
        <v>21.006207121855603</v>
      </c>
      <c r="I15" s="9">
        <f>man!G10</f>
        <v>1889</v>
      </c>
      <c r="J15" s="10">
        <f t="shared" si="3"/>
        <v>30.855929434825217</v>
      </c>
      <c r="K15" s="9">
        <f>man!H10</f>
        <v>1320</v>
      </c>
      <c r="L15" s="10">
        <f t="shared" si="4"/>
        <v>21.56158118262006</v>
      </c>
      <c r="M15" s="9">
        <f>man!I10</f>
        <v>1103</v>
      </c>
      <c r="N15" s="10">
        <f t="shared" si="5"/>
        <v>18.016987912446915</v>
      </c>
      <c r="P15" s="16"/>
      <c r="Q15" s="15"/>
      <c r="R15" s="15"/>
    </row>
    <row r="16" spans="1:18" ht="12.75">
      <c r="A16" s="1" t="s">
        <v>30</v>
      </c>
      <c r="B16" s="3" t="s">
        <v>45</v>
      </c>
      <c r="C16" s="9">
        <f>man!C11</f>
        <v>26518</v>
      </c>
      <c r="D16" s="9">
        <f t="shared" si="0"/>
        <v>27405</v>
      </c>
      <c r="E16" s="9">
        <f>man!E11</f>
        <v>1857</v>
      </c>
      <c r="F16" s="10">
        <f t="shared" si="1"/>
        <v>6.7761357416529835</v>
      </c>
      <c r="G16" s="9">
        <f>man!F11</f>
        <v>7650</v>
      </c>
      <c r="H16" s="10">
        <f t="shared" si="2"/>
        <v>27.914614121510674</v>
      </c>
      <c r="I16" s="9">
        <f>man!G11</f>
        <v>7705</v>
      </c>
      <c r="J16" s="10">
        <f t="shared" si="3"/>
        <v>28.115307425652254</v>
      </c>
      <c r="K16" s="9">
        <f>man!H11</f>
        <v>5429</v>
      </c>
      <c r="L16" s="10">
        <f t="shared" si="4"/>
        <v>19.81025360335705</v>
      </c>
      <c r="M16" s="9">
        <f>man!I11</f>
        <v>4764</v>
      </c>
      <c r="N16" s="10">
        <f t="shared" si="5"/>
        <v>17.38368910782704</v>
      </c>
      <c r="P16" s="16"/>
      <c r="Q16" s="15"/>
      <c r="R16" s="15"/>
    </row>
    <row r="17" spans="1:18" ht="12.75">
      <c r="A17" s="1" t="s">
        <v>77</v>
      </c>
      <c r="B17" s="3" t="s">
        <v>16</v>
      </c>
      <c r="C17" s="9">
        <f>man!C12</f>
        <v>6680</v>
      </c>
      <c r="D17" s="9">
        <f t="shared" si="0"/>
        <v>7050</v>
      </c>
      <c r="E17" s="9">
        <f>man!E12</f>
        <v>710</v>
      </c>
      <c r="F17" s="10">
        <f t="shared" si="1"/>
        <v>10.070921985815604</v>
      </c>
      <c r="G17" s="9">
        <f>man!F12</f>
        <v>1631</v>
      </c>
      <c r="H17" s="10">
        <f t="shared" si="2"/>
        <v>23.134751773049643</v>
      </c>
      <c r="I17" s="9">
        <f>man!G12</f>
        <v>2095</v>
      </c>
      <c r="J17" s="10">
        <f t="shared" si="3"/>
        <v>29.716312056737586</v>
      </c>
      <c r="K17" s="9">
        <f>man!H12</f>
        <v>1436</v>
      </c>
      <c r="L17" s="10">
        <f t="shared" si="4"/>
        <v>20.368794326241137</v>
      </c>
      <c r="M17" s="9">
        <f>man!I12</f>
        <v>1178</v>
      </c>
      <c r="N17" s="10">
        <f t="shared" si="5"/>
        <v>16.70921985815603</v>
      </c>
      <c r="P17" s="16"/>
      <c r="Q17" s="15"/>
      <c r="R17" s="15"/>
    </row>
    <row r="18" spans="1:18" ht="12.75">
      <c r="A18" s="1" t="s">
        <v>64</v>
      </c>
      <c r="B18" s="3" t="s">
        <v>12</v>
      </c>
      <c r="C18" s="9">
        <f>man!C13</f>
        <v>5279</v>
      </c>
      <c r="D18" s="9">
        <f t="shared" si="0"/>
        <v>5857</v>
      </c>
      <c r="E18" s="9">
        <f>man!E13</f>
        <v>621</v>
      </c>
      <c r="F18" s="10">
        <f t="shared" si="1"/>
        <v>10.602697626771384</v>
      </c>
      <c r="G18" s="9">
        <f>man!F13</f>
        <v>1419</v>
      </c>
      <c r="H18" s="10">
        <f t="shared" si="2"/>
        <v>24.227420180980026</v>
      </c>
      <c r="I18" s="9">
        <f>man!G13</f>
        <v>1577</v>
      </c>
      <c r="J18" s="10">
        <f t="shared" si="3"/>
        <v>26.92504695236469</v>
      </c>
      <c r="K18" s="9">
        <f>man!H13</f>
        <v>1146</v>
      </c>
      <c r="L18" s="10">
        <f t="shared" si="4"/>
        <v>19.566330886119175</v>
      </c>
      <c r="M18" s="9">
        <f>man!I13</f>
        <v>1094</v>
      </c>
      <c r="N18" s="10">
        <f t="shared" si="5"/>
        <v>18.678504353764726</v>
      </c>
      <c r="P18" s="16"/>
      <c r="Q18" s="15"/>
      <c r="R18" s="15"/>
    </row>
    <row r="19" spans="1:18" ht="12.75">
      <c r="A19" s="1" t="s">
        <v>38</v>
      </c>
      <c r="B19" s="3" t="s">
        <v>3</v>
      </c>
      <c r="C19" s="9">
        <f>man!C14</f>
        <v>4723</v>
      </c>
      <c r="D19" s="9">
        <f t="shared" si="0"/>
        <v>5009</v>
      </c>
      <c r="E19" s="9">
        <f>man!E14</f>
        <v>566</v>
      </c>
      <c r="F19" s="10">
        <f t="shared" si="1"/>
        <v>11.299660610900379</v>
      </c>
      <c r="G19" s="9">
        <f>man!F14</f>
        <v>1291</v>
      </c>
      <c r="H19" s="10">
        <f t="shared" si="2"/>
        <v>25.77360750648832</v>
      </c>
      <c r="I19" s="9">
        <f>man!G14</f>
        <v>1386</v>
      </c>
      <c r="J19" s="10">
        <f t="shared" si="3"/>
        <v>27.670193651427432</v>
      </c>
      <c r="K19" s="9">
        <f>man!H14</f>
        <v>992</v>
      </c>
      <c r="L19" s="10">
        <f t="shared" si="4"/>
        <v>19.80435216610102</v>
      </c>
      <c r="M19" s="9">
        <f>man!I14</f>
        <v>774</v>
      </c>
      <c r="N19" s="10">
        <f t="shared" si="5"/>
        <v>15.452186065082852</v>
      </c>
      <c r="P19" s="16"/>
      <c r="Q19" s="15"/>
      <c r="R19" s="15"/>
    </row>
    <row r="20" spans="1:18" ht="12.75">
      <c r="A20" s="1" t="s">
        <v>51</v>
      </c>
      <c r="B20" s="3" t="s">
        <v>43</v>
      </c>
      <c r="C20" s="9">
        <f>man!C15</f>
        <v>17825</v>
      </c>
      <c r="D20" s="9">
        <f t="shared" si="0"/>
        <v>18487</v>
      </c>
      <c r="E20" s="9">
        <f>man!E15</f>
        <v>2347</v>
      </c>
      <c r="F20" s="10">
        <f t="shared" si="1"/>
        <v>12.695407583707471</v>
      </c>
      <c r="G20" s="9">
        <f>man!F15</f>
        <v>5097</v>
      </c>
      <c r="H20" s="10">
        <f t="shared" si="2"/>
        <v>27.570725374587546</v>
      </c>
      <c r="I20" s="9">
        <f>man!G15</f>
        <v>5055</v>
      </c>
      <c r="J20" s="10">
        <f t="shared" si="3"/>
        <v>27.343538702872287</v>
      </c>
      <c r="K20" s="9">
        <f>man!H15</f>
        <v>3253</v>
      </c>
      <c r="L20" s="10">
        <f t="shared" si="4"/>
        <v>17.59614864499378</v>
      </c>
      <c r="M20" s="9">
        <f>man!I15</f>
        <v>2735</v>
      </c>
      <c r="N20" s="10">
        <f t="shared" si="5"/>
        <v>14.794179693838913</v>
      </c>
      <c r="P20" s="16"/>
      <c r="Q20" s="15"/>
      <c r="R20" s="15"/>
    </row>
    <row r="21" spans="1:18" ht="12.75">
      <c r="A21" s="1" t="s">
        <v>23</v>
      </c>
      <c r="B21" s="3" t="s">
        <v>40</v>
      </c>
      <c r="C21" s="9">
        <f>man!C16</f>
        <v>10759</v>
      </c>
      <c r="D21" s="9">
        <f t="shared" si="0"/>
        <v>11405</v>
      </c>
      <c r="E21" s="9">
        <f>man!E16</f>
        <v>1034</v>
      </c>
      <c r="F21" s="10">
        <f t="shared" si="1"/>
        <v>9.066199035510742</v>
      </c>
      <c r="G21" s="9">
        <f>man!F16</f>
        <v>2691</v>
      </c>
      <c r="H21" s="10">
        <f t="shared" si="2"/>
        <v>23.594914511179308</v>
      </c>
      <c r="I21" s="9">
        <f>man!G16</f>
        <v>3088</v>
      </c>
      <c r="J21" s="10">
        <f t="shared" si="3"/>
        <v>27.075843928101712</v>
      </c>
      <c r="K21" s="9">
        <f>man!H16</f>
        <v>2280</v>
      </c>
      <c r="L21" s="10">
        <f t="shared" si="4"/>
        <v>19.99123191582639</v>
      </c>
      <c r="M21" s="9">
        <f>man!I16</f>
        <v>2312</v>
      </c>
      <c r="N21" s="10">
        <f t="shared" si="5"/>
        <v>20.27181060938185</v>
      </c>
      <c r="P21" s="16"/>
      <c r="Q21" s="15"/>
      <c r="R21" s="15"/>
    </row>
    <row r="22" spans="1:18" ht="12.75">
      <c r="A22" s="1" t="s">
        <v>53</v>
      </c>
      <c r="B22" s="3" t="s">
        <v>4</v>
      </c>
      <c r="C22" s="9">
        <f>man!C17</f>
        <v>4845</v>
      </c>
      <c r="D22" s="9">
        <f t="shared" si="0"/>
        <v>5150</v>
      </c>
      <c r="E22" s="9">
        <f>man!E17</f>
        <v>579</v>
      </c>
      <c r="F22" s="10">
        <f t="shared" si="1"/>
        <v>11.242718446601941</v>
      </c>
      <c r="G22" s="9">
        <f>man!F17</f>
        <v>1381</v>
      </c>
      <c r="H22" s="10">
        <f t="shared" si="2"/>
        <v>26.815533980582522</v>
      </c>
      <c r="I22" s="9">
        <f>man!G17</f>
        <v>1576</v>
      </c>
      <c r="J22" s="10">
        <f t="shared" si="3"/>
        <v>30.601941747572813</v>
      </c>
      <c r="K22" s="9">
        <f>man!H17</f>
        <v>958</v>
      </c>
      <c r="L22" s="10">
        <f t="shared" si="4"/>
        <v>18.601941747572816</v>
      </c>
      <c r="M22" s="9">
        <f>man!I17</f>
        <v>656</v>
      </c>
      <c r="N22" s="10">
        <f t="shared" si="5"/>
        <v>12.737864077669903</v>
      </c>
      <c r="P22" s="16"/>
      <c r="Q22" s="15"/>
      <c r="R22" s="15"/>
    </row>
    <row r="23" spans="1:18" ht="12.75">
      <c r="A23" s="1" t="s">
        <v>8</v>
      </c>
      <c r="B23" s="3" t="s">
        <v>36</v>
      </c>
      <c r="C23" s="9">
        <f>man!C18</f>
        <v>12279</v>
      </c>
      <c r="D23" s="9">
        <f t="shared" si="0"/>
        <v>14717</v>
      </c>
      <c r="E23" s="9">
        <f>man!E18</f>
        <v>1983</v>
      </c>
      <c r="F23" s="10">
        <f t="shared" si="1"/>
        <v>13.474213494598084</v>
      </c>
      <c r="G23" s="9">
        <f>man!F18</f>
        <v>3469</v>
      </c>
      <c r="H23" s="10">
        <f t="shared" si="2"/>
        <v>23.57138003669226</v>
      </c>
      <c r="I23" s="9">
        <f>man!G18</f>
        <v>3901</v>
      </c>
      <c r="J23" s="10">
        <f t="shared" si="3"/>
        <v>26.506760888768095</v>
      </c>
      <c r="K23" s="9">
        <f>man!H18</f>
        <v>2810</v>
      </c>
      <c r="L23" s="10">
        <f t="shared" si="4"/>
        <v>19.09356526465992</v>
      </c>
      <c r="M23" s="9">
        <f>man!I18</f>
        <v>2554</v>
      </c>
      <c r="N23" s="10">
        <f t="shared" si="5"/>
        <v>17.354080315281646</v>
      </c>
      <c r="P23" s="16"/>
      <c r="Q23" s="15"/>
      <c r="R23" s="15"/>
    </row>
    <row r="24" spans="1:18" ht="12.75">
      <c r="A24" s="1" t="s">
        <v>69</v>
      </c>
      <c r="B24" s="3" t="s">
        <v>42</v>
      </c>
      <c r="C24" s="9">
        <f>man!C19</f>
        <v>12559</v>
      </c>
      <c r="D24" s="9">
        <f t="shared" si="0"/>
        <v>13934</v>
      </c>
      <c r="E24" s="9">
        <f>man!E19</f>
        <v>1698</v>
      </c>
      <c r="F24" s="10">
        <f t="shared" si="1"/>
        <v>12.186019807664705</v>
      </c>
      <c r="G24" s="9">
        <f>man!F19</f>
        <v>3481</v>
      </c>
      <c r="H24" s="10">
        <f t="shared" si="2"/>
        <v>24.9820582747237</v>
      </c>
      <c r="I24" s="9">
        <f>man!G19</f>
        <v>3883</v>
      </c>
      <c r="J24" s="10">
        <f t="shared" si="3"/>
        <v>27.86708769915315</v>
      </c>
      <c r="K24" s="9">
        <f>man!H19</f>
        <v>2737</v>
      </c>
      <c r="L24" s="10">
        <f t="shared" si="4"/>
        <v>19.64260083249605</v>
      </c>
      <c r="M24" s="9">
        <f>man!I19</f>
        <v>2135</v>
      </c>
      <c r="N24" s="10">
        <f t="shared" si="5"/>
        <v>15.322233385962395</v>
      </c>
      <c r="P24" s="16"/>
      <c r="Q24" s="15"/>
      <c r="R24" s="15"/>
    </row>
    <row r="25" spans="1:18" ht="12.75">
      <c r="A25" s="1" t="s">
        <v>6</v>
      </c>
      <c r="B25" s="3" t="s">
        <v>57</v>
      </c>
      <c r="C25" s="9">
        <f>man!C20</f>
        <v>7183</v>
      </c>
      <c r="D25" s="9">
        <f t="shared" si="0"/>
        <v>8287</v>
      </c>
      <c r="E25" s="9">
        <f>man!E20</f>
        <v>767</v>
      </c>
      <c r="F25" s="10">
        <f t="shared" si="1"/>
        <v>9.255460359599372</v>
      </c>
      <c r="G25" s="9">
        <f>man!F20</f>
        <v>1959</v>
      </c>
      <c r="H25" s="10">
        <f t="shared" si="2"/>
        <v>23.639435260045854</v>
      </c>
      <c r="I25" s="9">
        <f>man!G20</f>
        <v>2393</v>
      </c>
      <c r="J25" s="10">
        <f t="shared" si="3"/>
        <v>28.876553638228554</v>
      </c>
      <c r="K25" s="9">
        <f>man!H20</f>
        <v>1759</v>
      </c>
      <c r="L25" s="10">
        <f t="shared" si="4"/>
        <v>21.22601665258839</v>
      </c>
      <c r="M25" s="9">
        <f>man!I20</f>
        <v>1409</v>
      </c>
      <c r="N25" s="10">
        <f t="shared" si="5"/>
        <v>17.00253408953783</v>
      </c>
      <c r="P25" s="16"/>
      <c r="Q25" s="15"/>
      <c r="R25" s="15"/>
    </row>
    <row r="26" spans="1:18" ht="12.75">
      <c r="A26" s="1" t="s">
        <v>10</v>
      </c>
      <c r="B26" s="3" t="s">
        <v>65</v>
      </c>
      <c r="C26" s="9">
        <f>man!C21</f>
        <v>3113</v>
      </c>
      <c r="D26" s="9">
        <f t="shared" si="0"/>
        <v>3317</v>
      </c>
      <c r="E26" s="9">
        <f>man!E21</f>
        <v>527</v>
      </c>
      <c r="F26" s="10">
        <f t="shared" si="1"/>
        <v>15.887850467289718</v>
      </c>
      <c r="G26" s="9">
        <f>man!F21</f>
        <v>847</v>
      </c>
      <c r="H26" s="10">
        <f t="shared" si="2"/>
        <v>25.535122098281583</v>
      </c>
      <c r="I26" s="9">
        <f>man!G21</f>
        <v>849</v>
      </c>
      <c r="J26" s="10">
        <f t="shared" si="3"/>
        <v>25.59541754597528</v>
      </c>
      <c r="K26" s="9">
        <f>man!H21</f>
        <v>582</v>
      </c>
      <c r="L26" s="10">
        <f t="shared" si="4"/>
        <v>17.545975278866447</v>
      </c>
      <c r="M26" s="9">
        <f>man!I21</f>
        <v>512</v>
      </c>
      <c r="N26" s="10">
        <f t="shared" si="5"/>
        <v>15.435634609586977</v>
      </c>
      <c r="P26" s="16"/>
      <c r="Q26" s="15"/>
      <c r="R26" s="15"/>
    </row>
    <row r="27" spans="1:18" ht="12.75">
      <c r="A27" s="1" t="s">
        <v>61</v>
      </c>
      <c r="B27" s="3" t="s">
        <v>25</v>
      </c>
      <c r="C27" s="9">
        <f>man!C22</f>
        <v>5377</v>
      </c>
      <c r="D27" s="9">
        <f t="shared" si="0"/>
        <v>5620</v>
      </c>
      <c r="E27" s="9">
        <f>man!E22</f>
        <v>576</v>
      </c>
      <c r="F27" s="10">
        <f t="shared" si="1"/>
        <v>10.249110320284698</v>
      </c>
      <c r="G27" s="9">
        <f>man!F22</f>
        <v>1524</v>
      </c>
      <c r="H27" s="10">
        <f t="shared" si="2"/>
        <v>27.11743772241993</v>
      </c>
      <c r="I27" s="9">
        <f>man!G22</f>
        <v>1633</v>
      </c>
      <c r="J27" s="10">
        <f t="shared" si="3"/>
        <v>29.05693950177936</v>
      </c>
      <c r="K27" s="9">
        <f>man!H22</f>
        <v>1104</v>
      </c>
      <c r="L27" s="10">
        <f t="shared" si="4"/>
        <v>19.644128113879002</v>
      </c>
      <c r="M27" s="9">
        <f>man!I22</f>
        <v>783</v>
      </c>
      <c r="N27" s="10">
        <f t="shared" si="5"/>
        <v>13.932384341637011</v>
      </c>
      <c r="P27" s="16"/>
      <c r="Q27" s="15"/>
      <c r="R27" s="15"/>
    </row>
    <row r="28" spans="1:18" ht="12.75">
      <c r="A28" s="1" t="s">
        <v>27</v>
      </c>
      <c r="B28" s="3" t="s">
        <v>41</v>
      </c>
      <c r="C28" s="9">
        <f>man!C23</f>
        <v>8732</v>
      </c>
      <c r="D28" s="9">
        <f t="shared" si="0"/>
        <v>10306</v>
      </c>
      <c r="E28" s="9">
        <f>man!E23</f>
        <v>998</v>
      </c>
      <c r="F28" s="10">
        <f t="shared" si="1"/>
        <v>9.683679410052397</v>
      </c>
      <c r="G28" s="9">
        <f>man!F23</f>
        <v>2531</v>
      </c>
      <c r="H28" s="10">
        <f t="shared" si="2"/>
        <v>24.558509606054727</v>
      </c>
      <c r="I28" s="9">
        <f>man!G23</f>
        <v>3261</v>
      </c>
      <c r="J28" s="10">
        <f t="shared" si="3"/>
        <v>31.64176208034155</v>
      </c>
      <c r="K28" s="9">
        <f>man!H23</f>
        <v>2028</v>
      </c>
      <c r="L28" s="10">
        <f t="shared" si="4"/>
        <v>19.677857558703668</v>
      </c>
      <c r="M28" s="9">
        <f>man!I23</f>
        <v>1488</v>
      </c>
      <c r="N28" s="10">
        <f t="shared" si="5"/>
        <v>14.438191344847661</v>
      </c>
      <c r="P28" s="16"/>
      <c r="Q28" s="15"/>
      <c r="R28" s="15"/>
    </row>
    <row r="29" spans="1:18" ht="12.75">
      <c r="A29" s="1" t="s">
        <v>46</v>
      </c>
      <c r="B29" s="3" t="s">
        <v>56</v>
      </c>
      <c r="C29" s="9">
        <f>man!C24</f>
        <v>8314</v>
      </c>
      <c r="D29" s="9">
        <f t="shared" si="0"/>
        <v>9005</v>
      </c>
      <c r="E29" s="9">
        <f>man!E24</f>
        <v>783</v>
      </c>
      <c r="F29" s="10">
        <f t="shared" si="1"/>
        <v>8.695169350360912</v>
      </c>
      <c r="G29" s="9">
        <f>man!F24</f>
        <v>2003</v>
      </c>
      <c r="H29" s="10">
        <f t="shared" si="2"/>
        <v>22.24319822320933</v>
      </c>
      <c r="I29" s="9">
        <f>man!G24</f>
        <v>2461</v>
      </c>
      <c r="J29" s="10">
        <f t="shared" si="3"/>
        <v>27.329261521377013</v>
      </c>
      <c r="K29" s="9">
        <f>man!H24</f>
        <v>1979</v>
      </c>
      <c r="L29" s="10">
        <f t="shared" si="4"/>
        <v>21.976679622431984</v>
      </c>
      <c r="M29" s="9">
        <f>man!I24</f>
        <v>1779</v>
      </c>
      <c r="N29" s="10">
        <f t="shared" si="5"/>
        <v>19.755691282620766</v>
      </c>
      <c r="P29" s="16"/>
      <c r="Q29" s="15"/>
      <c r="R29" s="15"/>
    </row>
    <row r="30" spans="1:18" ht="12.75">
      <c r="A30" s="1" t="s">
        <v>5</v>
      </c>
      <c r="B30" s="3" t="s">
        <v>33</v>
      </c>
      <c r="C30" s="9">
        <f>man!C25</f>
        <v>4285</v>
      </c>
      <c r="D30" s="9">
        <f t="shared" si="0"/>
        <v>4663</v>
      </c>
      <c r="E30" s="9">
        <f>man!E25</f>
        <v>438</v>
      </c>
      <c r="F30" s="10">
        <f t="shared" si="1"/>
        <v>9.393094574308385</v>
      </c>
      <c r="G30" s="9">
        <f>man!F25</f>
        <v>1080</v>
      </c>
      <c r="H30" s="10">
        <f t="shared" si="2"/>
        <v>23.161055114733003</v>
      </c>
      <c r="I30" s="9">
        <f>man!G25</f>
        <v>1404</v>
      </c>
      <c r="J30" s="10">
        <f t="shared" si="3"/>
        <v>30.109371649152905</v>
      </c>
      <c r="K30" s="9">
        <f>man!H25</f>
        <v>986</v>
      </c>
      <c r="L30" s="10">
        <f t="shared" si="4"/>
        <v>21.14518550289513</v>
      </c>
      <c r="M30" s="9">
        <f>man!I25</f>
        <v>755</v>
      </c>
      <c r="N30" s="10">
        <f t="shared" si="5"/>
        <v>16.19129315891057</v>
      </c>
      <c r="P30" s="16"/>
      <c r="Q30" s="15"/>
      <c r="R30" s="15"/>
    </row>
    <row r="31" spans="1:18" ht="12.75">
      <c r="A31" s="1" t="s">
        <v>83</v>
      </c>
      <c r="B31" s="3" t="s">
        <v>44</v>
      </c>
      <c r="C31" s="9">
        <f>man!C26</f>
        <v>14160</v>
      </c>
      <c r="D31" s="9">
        <f t="shared" si="0"/>
        <v>15727</v>
      </c>
      <c r="E31" s="9">
        <f>man!E26</f>
        <v>1590</v>
      </c>
      <c r="F31" s="10">
        <f t="shared" si="1"/>
        <v>10.11000190754753</v>
      </c>
      <c r="G31" s="9">
        <f>man!F26</f>
        <v>4246</v>
      </c>
      <c r="H31" s="10">
        <f t="shared" si="2"/>
        <v>26.998156037387933</v>
      </c>
      <c r="I31" s="9">
        <f>man!G26</f>
        <v>4581</v>
      </c>
      <c r="J31" s="10">
        <f t="shared" si="3"/>
        <v>29.128250778915245</v>
      </c>
      <c r="K31" s="9">
        <f>man!H26</f>
        <v>3020</v>
      </c>
      <c r="L31" s="10">
        <f t="shared" si="4"/>
        <v>19.202645132574553</v>
      </c>
      <c r="M31" s="9">
        <f>man!I26</f>
        <v>2290</v>
      </c>
      <c r="N31" s="10">
        <f t="shared" si="5"/>
        <v>14.560946143574743</v>
      </c>
      <c r="P31" s="16"/>
      <c r="Q31" s="15"/>
      <c r="R31" s="15"/>
    </row>
    <row r="32" spans="1:18" ht="12.75">
      <c r="A32" s="1" t="s">
        <v>67</v>
      </c>
      <c r="B32" s="3" t="s">
        <v>50</v>
      </c>
      <c r="C32" s="9">
        <f>man!C27</f>
        <v>5477</v>
      </c>
      <c r="D32" s="9">
        <f t="shared" si="0"/>
        <v>5700</v>
      </c>
      <c r="E32" s="9">
        <f>man!E27</f>
        <v>505</v>
      </c>
      <c r="F32" s="10">
        <f t="shared" si="1"/>
        <v>8.859649122807017</v>
      </c>
      <c r="G32" s="9">
        <f>man!F27</f>
        <v>1743</v>
      </c>
      <c r="H32" s="10">
        <f t="shared" si="2"/>
        <v>30.57894736842105</v>
      </c>
      <c r="I32" s="9">
        <f>man!G27</f>
        <v>1855</v>
      </c>
      <c r="J32" s="10">
        <f t="shared" si="3"/>
        <v>32.54385964912281</v>
      </c>
      <c r="K32" s="9">
        <f>man!H27</f>
        <v>980</v>
      </c>
      <c r="L32" s="10">
        <f t="shared" si="4"/>
        <v>17.192982456140353</v>
      </c>
      <c r="M32" s="9">
        <f>man!I27</f>
        <v>617</v>
      </c>
      <c r="N32" s="10">
        <f t="shared" si="5"/>
        <v>10.824561403508772</v>
      </c>
      <c r="P32" s="16"/>
      <c r="Q32" s="15"/>
      <c r="R32" s="15"/>
    </row>
    <row r="33" spans="1:18" ht="12.75">
      <c r="A33" s="1" t="s">
        <v>26</v>
      </c>
      <c r="B33" s="3" t="s">
        <v>34</v>
      </c>
      <c r="C33" s="9">
        <f>man!C28</f>
        <v>11870</v>
      </c>
      <c r="D33" s="9">
        <f t="shared" si="0"/>
        <v>13643</v>
      </c>
      <c r="E33" s="9">
        <f>man!E28</f>
        <v>1528</v>
      </c>
      <c r="F33" s="10">
        <f t="shared" si="1"/>
        <v>11.199882723741112</v>
      </c>
      <c r="G33" s="9">
        <f>man!F28</f>
        <v>3290</v>
      </c>
      <c r="H33" s="10">
        <f t="shared" si="2"/>
        <v>24.114930733709596</v>
      </c>
      <c r="I33" s="9">
        <f>man!G28</f>
        <v>3885</v>
      </c>
      <c r="J33" s="10">
        <f t="shared" si="3"/>
        <v>28.476141611082607</v>
      </c>
      <c r="K33" s="9">
        <f>man!H28</f>
        <v>2669</v>
      </c>
      <c r="L33" s="10">
        <f t="shared" si="4"/>
        <v>19.563145935644652</v>
      </c>
      <c r="M33" s="9">
        <f>man!I28</f>
        <v>2271</v>
      </c>
      <c r="N33" s="10">
        <f t="shared" si="5"/>
        <v>16.645898995822034</v>
      </c>
      <c r="P33" s="16"/>
      <c r="Q33" s="15"/>
      <c r="R33" s="15"/>
    </row>
    <row r="34" spans="1:18" ht="12.75">
      <c r="A34" s="1" t="s">
        <v>20</v>
      </c>
      <c r="B34" s="3" t="s">
        <v>15</v>
      </c>
      <c r="C34" s="9">
        <f>man!C29</f>
        <v>5906</v>
      </c>
      <c r="D34" s="9">
        <f t="shared" si="0"/>
        <v>6202</v>
      </c>
      <c r="E34" s="9">
        <f>man!E29</f>
        <v>743</v>
      </c>
      <c r="F34" s="10">
        <f t="shared" si="1"/>
        <v>11.980006449532409</v>
      </c>
      <c r="G34" s="9">
        <f>man!F29</f>
        <v>1577</v>
      </c>
      <c r="H34" s="10">
        <f t="shared" si="2"/>
        <v>25.42728152208965</v>
      </c>
      <c r="I34" s="9">
        <f>man!G29</f>
        <v>1808</v>
      </c>
      <c r="J34" s="10">
        <f t="shared" si="3"/>
        <v>29.151886488229607</v>
      </c>
      <c r="K34" s="9">
        <f>man!H29</f>
        <v>1145</v>
      </c>
      <c r="L34" s="10">
        <f t="shared" si="4"/>
        <v>18.461786520477265</v>
      </c>
      <c r="M34" s="9">
        <f>man!I29</f>
        <v>929</v>
      </c>
      <c r="N34" s="10">
        <f t="shared" si="5"/>
        <v>14.979039019671072</v>
      </c>
      <c r="P34" s="16"/>
      <c r="Q34" s="15"/>
      <c r="R34" s="15"/>
    </row>
    <row r="35" spans="1:18" ht="12.75">
      <c r="A35" s="1" t="s">
        <v>82</v>
      </c>
      <c r="B35" s="3" t="s">
        <v>54</v>
      </c>
      <c r="C35" s="9">
        <f>man!C30</f>
        <v>11170</v>
      </c>
      <c r="D35" s="9">
        <f t="shared" si="0"/>
        <v>11948</v>
      </c>
      <c r="E35" s="9">
        <f>man!E30</f>
        <v>1327</v>
      </c>
      <c r="F35" s="10">
        <f t="shared" si="1"/>
        <v>11.106461332440576</v>
      </c>
      <c r="G35" s="9">
        <f>man!F30</f>
        <v>2881</v>
      </c>
      <c r="H35" s="10">
        <f t="shared" si="2"/>
        <v>24.112822229661866</v>
      </c>
      <c r="I35" s="9">
        <f>man!G30</f>
        <v>3488</v>
      </c>
      <c r="J35" s="10">
        <f t="shared" si="3"/>
        <v>29.19317040508872</v>
      </c>
      <c r="K35" s="9">
        <f>man!H30</f>
        <v>2455</v>
      </c>
      <c r="L35" s="10">
        <f t="shared" si="4"/>
        <v>20.547371945095414</v>
      </c>
      <c r="M35" s="9">
        <f>man!I30</f>
        <v>1797</v>
      </c>
      <c r="N35" s="10">
        <f t="shared" si="5"/>
        <v>15.040174087713426</v>
      </c>
      <c r="P35" s="16"/>
      <c r="Q35" s="15"/>
      <c r="R35" s="15"/>
    </row>
    <row r="36" spans="1:18" ht="12.75">
      <c r="A36" s="1" t="s">
        <v>32</v>
      </c>
      <c r="B36" s="3" t="s">
        <v>52</v>
      </c>
      <c r="C36" s="9">
        <f>man!C31</f>
        <v>7957</v>
      </c>
      <c r="D36" s="9">
        <f t="shared" si="0"/>
        <v>8786</v>
      </c>
      <c r="E36" s="9">
        <f>man!E31</f>
        <v>818</v>
      </c>
      <c r="F36" s="10">
        <f t="shared" si="1"/>
        <v>9.310266332802184</v>
      </c>
      <c r="G36" s="9">
        <f>man!F31</f>
        <v>1838</v>
      </c>
      <c r="H36" s="10">
        <f t="shared" si="2"/>
        <v>20.919644889597087</v>
      </c>
      <c r="I36" s="9">
        <f>man!G31</f>
        <v>2491</v>
      </c>
      <c r="J36" s="10">
        <f t="shared" si="3"/>
        <v>28.351923514682447</v>
      </c>
      <c r="K36" s="9">
        <f>man!H31</f>
        <v>2060</v>
      </c>
      <c r="L36" s="10">
        <f t="shared" si="4"/>
        <v>23.446391987252447</v>
      </c>
      <c r="M36" s="9">
        <f>man!I31</f>
        <v>1579</v>
      </c>
      <c r="N36" s="10">
        <f t="shared" si="5"/>
        <v>17.971773275665832</v>
      </c>
      <c r="P36" s="16"/>
      <c r="Q36" s="15"/>
      <c r="R36" s="15"/>
    </row>
    <row r="37" spans="1:18" ht="12.75">
      <c r="A37" s="1" t="s">
        <v>0</v>
      </c>
      <c r="B37" s="3" t="s">
        <v>55</v>
      </c>
      <c r="C37" s="9">
        <f>man!C32</f>
        <v>7533</v>
      </c>
      <c r="D37" s="9">
        <f t="shared" si="0"/>
        <v>8093</v>
      </c>
      <c r="E37" s="9">
        <f>man!E32</f>
        <v>1001</v>
      </c>
      <c r="F37" s="10">
        <f t="shared" si="1"/>
        <v>12.368713703200298</v>
      </c>
      <c r="G37" s="9">
        <f>man!F32</f>
        <v>2003</v>
      </c>
      <c r="H37" s="10">
        <f t="shared" si="2"/>
        <v>24.749783763746446</v>
      </c>
      <c r="I37" s="9">
        <f>man!G32</f>
        <v>2390</v>
      </c>
      <c r="J37" s="10">
        <f t="shared" si="3"/>
        <v>29.531694056592116</v>
      </c>
      <c r="K37" s="9">
        <f>man!H32</f>
        <v>1600</v>
      </c>
      <c r="L37" s="10">
        <f t="shared" si="4"/>
        <v>19.77017175336711</v>
      </c>
      <c r="M37" s="9">
        <f>man!I32</f>
        <v>1099</v>
      </c>
      <c r="N37" s="10">
        <f t="shared" si="5"/>
        <v>13.579636723094032</v>
      </c>
      <c r="P37" s="16"/>
      <c r="Q37" s="15"/>
      <c r="R37" s="15"/>
    </row>
    <row r="38" spans="1:18" ht="12.75">
      <c r="A38" s="1" t="s">
        <v>72</v>
      </c>
      <c r="B38" s="3" t="s">
        <v>28</v>
      </c>
      <c r="C38" s="9">
        <f>man!C33</f>
        <v>11381</v>
      </c>
      <c r="D38" s="9">
        <f t="shared" si="0"/>
        <v>12321</v>
      </c>
      <c r="E38" s="9">
        <f>man!E33</f>
        <v>1193</v>
      </c>
      <c r="F38" s="10">
        <f t="shared" si="1"/>
        <v>9.682655628601575</v>
      </c>
      <c r="G38" s="9">
        <f>man!F33</f>
        <v>3025</v>
      </c>
      <c r="H38" s="10">
        <f t="shared" si="2"/>
        <v>24.55157860563266</v>
      </c>
      <c r="I38" s="9">
        <f>man!G33</f>
        <v>3396</v>
      </c>
      <c r="J38" s="10">
        <f t="shared" si="3"/>
        <v>27.5626978329681</v>
      </c>
      <c r="K38" s="9">
        <f>man!H33</f>
        <v>2566</v>
      </c>
      <c r="L38" s="10">
        <f t="shared" si="4"/>
        <v>20.826231637042447</v>
      </c>
      <c r="M38" s="9">
        <f>man!I33</f>
        <v>2141</v>
      </c>
      <c r="N38" s="10">
        <f t="shared" si="5"/>
        <v>17.376836295755215</v>
      </c>
      <c r="P38" s="16"/>
      <c r="Q38" s="15"/>
      <c r="R38" s="15"/>
    </row>
    <row r="39" spans="1:18" ht="12.75">
      <c r="A39" s="1" t="s">
        <v>49</v>
      </c>
      <c r="B39" s="3" t="s">
        <v>79</v>
      </c>
      <c r="C39" s="9">
        <f>man!C34</f>
        <v>7026</v>
      </c>
      <c r="D39" s="9">
        <f t="shared" si="0"/>
        <v>7813</v>
      </c>
      <c r="E39" s="9">
        <f>man!E34</f>
        <v>816</v>
      </c>
      <c r="F39" s="10">
        <f t="shared" si="1"/>
        <v>10.444131575579163</v>
      </c>
      <c r="G39" s="9">
        <f>man!F34</f>
        <v>1902</v>
      </c>
      <c r="H39" s="10">
        <f t="shared" si="2"/>
        <v>24.344041981313197</v>
      </c>
      <c r="I39" s="9">
        <f>man!G34</f>
        <v>2389</v>
      </c>
      <c r="J39" s="10">
        <f t="shared" si="3"/>
        <v>30.577243056444388</v>
      </c>
      <c r="K39" s="9">
        <f>man!H34</f>
        <v>1539</v>
      </c>
      <c r="L39" s="10">
        <f t="shared" si="4"/>
        <v>19.69793933188276</v>
      </c>
      <c r="M39" s="9">
        <f>man!I34</f>
        <v>1167</v>
      </c>
      <c r="N39" s="10">
        <f t="shared" si="5"/>
        <v>14.936644054780492</v>
      </c>
      <c r="P39" s="16"/>
      <c r="Q39" s="15"/>
      <c r="R39" s="15"/>
    </row>
    <row r="40" spans="1:18" ht="12.75">
      <c r="A40" s="1" t="s">
        <v>76</v>
      </c>
      <c r="B40" s="3" t="s">
        <v>84</v>
      </c>
      <c r="C40" s="9">
        <f>man!C35</f>
        <v>6559</v>
      </c>
      <c r="D40" s="9">
        <f t="shared" si="0"/>
        <v>7705</v>
      </c>
      <c r="E40" s="9">
        <f>man!E35</f>
        <v>1084</v>
      </c>
      <c r="F40" s="10">
        <f t="shared" si="1"/>
        <v>14.068786502271251</v>
      </c>
      <c r="G40" s="9">
        <f>man!F35</f>
        <v>2014</v>
      </c>
      <c r="H40" s="10">
        <f t="shared" si="2"/>
        <v>26.138870863075926</v>
      </c>
      <c r="I40" s="9">
        <f>man!G35</f>
        <v>2173</v>
      </c>
      <c r="J40" s="10">
        <f t="shared" si="3"/>
        <v>28.2024659312135</v>
      </c>
      <c r="K40" s="9">
        <f>man!H35</f>
        <v>1431</v>
      </c>
      <c r="L40" s="10">
        <f t="shared" si="4"/>
        <v>18.572355613238155</v>
      </c>
      <c r="M40" s="9">
        <f>man!I35</f>
        <v>1003</v>
      </c>
      <c r="N40" s="10">
        <f t="shared" si="5"/>
        <v>13.017521090201168</v>
      </c>
      <c r="P40" s="16"/>
      <c r="Q40" s="15"/>
      <c r="R40" s="15"/>
    </row>
    <row r="41" spans="1:18" ht="12.75">
      <c r="A41" s="1" t="s">
        <v>9</v>
      </c>
      <c r="B41" s="3" t="s">
        <v>35</v>
      </c>
      <c r="C41" s="9">
        <f>man!C36</f>
        <v>8650</v>
      </c>
      <c r="D41" s="9">
        <f t="shared" si="0"/>
        <v>9282</v>
      </c>
      <c r="E41" s="9">
        <f>man!E36</f>
        <v>907</v>
      </c>
      <c r="F41" s="10">
        <f t="shared" si="1"/>
        <v>9.771600948071537</v>
      </c>
      <c r="G41" s="9">
        <f>man!F36</f>
        <v>2568</v>
      </c>
      <c r="H41" s="10">
        <f t="shared" si="2"/>
        <v>27.66645119586296</v>
      </c>
      <c r="I41" s="9">
        <f>man!G36</f>
        <v>2584</v>
      </c>
      <c r="J41" s="10">
        <f t="shared" si="3"/>
        <v>27.83882783882784</v>
      </c>
      <c r="K41" s="9">
        <f>man!H36</f>
        <v>1803</v>
      </c>
      <c r="L41" s="10">
        <f t="shared" si="4"/>
        <v>19.42469295410472</v>
      </c>
      <c r="M41" s="9">
        <f>man!I36</f>
        <v>1420</v>
      </c>
      <c r="N41" s="10">
        <f t="shared" si="5"/>
        <v>15.298427063132946</v>
      </c>
      <c r="P41" s="16"/>
      <c r="Q41" s="15"/>
      <c r="R41" s="15"/>
    </row>
    <row r="42" spans="1:18" ht="12.75">
      <c r="A42" s="1" t="s">
        <v>73</v>
      </c>
      <c r="B42" s="3" t="s">
        <v>78</v>
      </c>
      <c r="C42" s="9">
        <f>man!C37</f>
        <v>9901</v>
      </c>
      <c r="D42" s="9">
        <f t="shared" si="0"/>
        <v>11567</v>
      </c>
      <c r="E42" s="9">
        <f>man!E37</f>
        <v>1170</v>
      </c>
      <c r="F42" s="10">
        <f t="shared" si="1"/>
        <v>10.114982277167805</v>
      </c>
      <c r="G42" s="9">
        <f>man!F37</f>
        <v>2539</v>
      </c>
      <c r="H42" s="10">
        <f t="shared" si="2"/>
        <v>21.950376069853895</v>
      </c>
      <c r="I42" s="9">
        <f>man!G37</f>
        <v>3341</v>
      </c>
      <c r="J42" s="10">
        <f t="shared" si="3"/>
        <v>28.88389383591251</v>
      </c>
      <c r="K42" s="9">
        <f>man!H37</f>
        <v>2643</v>
      </c>
      <c r="L42" s="10">
        <f t="shared" si="4"/>
        <v>22.849485605602144</v>
      </c>
      <c r="M42" s="9">
        <f>man!I37</f>
        <v>1874</v>
      </c>
      <c r="N42" s="10">
        <f t="shared" si="5"/>
        <v>16.201262211463646</v>
      </c>
      <c r="P42" s="16"/>
      <c r="Q42" s="15"/>
      <c r="R42" s="15"/>
    </row>
    <row r="43" spans="1:18" ht="12.75">
      <c r="A43" s="1" t="s">
        <v>29</v>
      </c>
      <c r="B43" s="3" t="s">
        <v>75</v>
      </c>
      <c r="C43" s="9">
        <f>man!C38</f>
        <v>5687</v>
      </c>
      <c r="D43" s="9">
        <f t="shared" si="0"/>
        <v>6620</v>
      </c>
      <c r="E43" s="9">
        <f>man!E38</f>
        <v>521</v>
      </c>
      <c r="F43" s="10">
        <f t="shared" si="1"/>
        <v>7.8700906344410875</v>
      </c>
      <c r="G43" s="9">
        <f>man!F38</f>
        <v>1399</v>
      </c>
      <c r="H43" s="10">
        <f t="shared" si="2"/>
        <v>21.132930513595166</v>
      </c>
      <c r="I43" s="9">
        <f>man!G38</f>
        <v>1871</v>
      </c>
      <c r="J43" s="10">
        <f t="shared" si="3"/>
        <v>28.26283987915408</v>
      </c>
      <c r="K43" s="9">
        <f>man!H38</f>
        <v>1434</v>
      </c>
      <c r="L43" s="10">
        <f t="shared" si="4"/>
        <v>21.661631419939578</v>
      </c>
      <c r="M43" s="9">
        <f>man!I38</f>
        <v>1395</v>
      </c>
      <c r="N43" s="10">
        <f t="shared" si="5"/>
        <v>21.07250755287009</v>
      </c>
      <c r="P43" s="16"/>
      <c r="Q43" s="15"/>
      <c r="R43" s="15"/>
    </row>
    <row r="44" spans="1:18" ht="12.75">
      <c r="A44" s="1" t="s">
        <v>68</v>
      </c>
      <c r="B44" s="3" t="s">
        <v>14</v>
      </c>
      <c r="C44" s="9">
        <f>man!C39</f>
        <v>13278</v>
      </c>
      <c r="D44" s="9">
        <f t="shared" si="0"/>
        <v>14257</v>
      </c>
      <c r="E44" s="9">
        <f>man!E39</f>
        <v>1844</v>
      </c>
      <c r="F44" s="10">
        <f t="shared" si="1"/>
        <v>12.933997334642633</v>
      </c>
      <c r="G44" s="9">
        <f>man!F39</f>
        <v>4080</v>
      </c>
      <c r="H44" s="10">
        <f t="shared" si="2"/>
        <v>28.617521217647475</v>
      </c>
      <c r="I44" s="9">
        <f>man!G39</f>
        <v>3684</v>
      </c>
      <c r="J44" s="10">
        <f t="shared" si="3"/>
        <v>25.839938275934628</v>
      </c>
      <c r="K44" s="9">
        <f>man!H39</f>
        <v>2576</v>
      </c>
      <c r="L44" s="10">
        <f t="shared" si="4"/>
        <v>18.068317317808795</v>
      </c>
      <c r="M44" s="9">
        <f>man!I39</f>
        <v>2073</v>
      </c>
      <c r="N44" s="10">
        <f t="shared" si="5"/>
        <v>14.540225853966474</v>
      </c>
      <c r="P44" s="16"/>
      <c r="Q44" s="15"/>
      <c r="R44" s="15"/>
    </row>
    <row r="45" spans="1:18" ht="12.75">
      <c r="A45" s="1" t="s">
        <v>19</v>
      </c>
      <c r="B45" s="3" t="s">
        <v>81</v>
      </c>
      <c r="C45" s="9">
        <f>man!C40</f>
        <v>6132</v>
      </c>
      <c r="D45" s="9">
        <f t="shared" si="0"/>
        <v>6405</v>
      </c>
      <c r="E45" s="9">
        <f>man!E40</f>
        <v>931</v>
      </c>
      <c r="F45" s="10">
        <f t="shared" si="1"/>
        <v>14.535519125683061</v>
      </c>
      <c r="G45" s="9">
        <f>man!F40</f>
        <v>1836</v>
      </c>
      <c r="H45" s="10">
        <f t="shared" si="2"/>
        <v>28.66510538641686</v>
      </c>
      <c r="I45" s="9">
        <f>man!G40</f>
        <v>1763</v>
      </c>
      <c r="J45" s="10">
        <f t="shared" si="3"/>
        <v>27.525370804059328</v>
      </c>
      <c r="K45" s="9">
        <f>man!H40</f>
        <v>1035</v>
      </c>
      <c r="L45" s="10">
        <f t="shared" si="4"/>
        <v>16.159250585480095</v>
      </c>
      <c r="M45" s="9">
        <f>man!I40</f>
        <v>840</v>
      </c>
      <c r="N45" s="10">
        <f t="shared" si="5"/>
        <v>13.114754098360656</v>
      </c>
      <c r="P45" s="16"/>
      <c r="Q45" s="15"/>
      <c r="R45" s="15"/>
    </row>
    <row r="46" spans="1:18" ht="12.75">
      <c r="A46" s="1" t="s">
        <v>48</v>
      </c>
      <c r="B46" s="3" t="s">
        <v>17</v>
      </c>
      <c r="C46" s="9">
        <f>man!C41</f>
        <v>6176</v>
      </c>
      <c r="D46" s="9">
        <f t="shared" si="0"/>
        <v>7117</v>
      </c>
      <c r="E46" s="9">
        <f>man!E41</f>
        <v>612</v>
      </c>
      <c r="F46" s="10">
        <f t="shared" si="1"/>
        <v>8.599128846424055</v>
      </c>
      <c r="G46" s="9">
        <f>man!F41</f>
        <v>1601</v>
      </c>
      <c r="H46" s="10">
        <f t="shared" si="2"/>
        <v>22.495433469158353</v>
      </c>
      <c r="I46" s="9">
        <f>man!G41</f>
        <v>2059</v>
      </c>
      <c r="J46" s="10">
        <f t="shared" si="3"/>
        <v>28.93072923984825</v>
      </c>
      <c r="K46" s="9">
        <f>man!H41</f>
        <v>1617</v>
      </c>
      <c r="L46" s="10">
        <f t="shared" si="4"/>
        <v>22.720247295208658</v>
      </c>
      <c r="M46" s="9">
        <f>man!I41</f>
        <v>1228</v>
      </c>
      <c r="N46" s="10">
        <f t="shared" si="5"/>
        <v>17.254461149360687</v>
      </c>
      <c r="P46" s="16"/>
      <c r="Q46" s="15"/>
      <c r="R46" s="15"/>
    </row>
    <row r="47" spans="1:18" ht="12.75">
      <c r="A47" s="1" t="s">
        <v>59</v>
      </c>
      <c r="B47" s="3" t="s">
        <v>80</v>
      </c>
      <c r="C47" s="9">
        <f>man!C42</f>
        <v>6970</v>
      </c>
      <c r="D47" s="9">
        <f t="shared" si="0"/>
        <v>7906</v>
      </c>
      <c r="E47" s="9">
        <f>man!E42</f>
        <v>716</v>
      </c>
      <c r="F47" s="10">
        <f t="shared" si="1"/>
        <v>9.056412850999243</v>
      </c>
      <c r="G47" s="9">
        <f>man!F42</f>
        <v>1678</v>
      </c>
      <c r="H47" s="10">
        <f t="shared" si="2"/>
        <v>21.224386541866934</v>
      </c>
      <c r="I47" s="9">
        <f>man!G42</f>
        <v>2398</v>
      </c>
      <c r="J47" s="10">
        <f t="shared" si="3"/>
        <v>30.331393878067292</v>
      </c>
      <c r="K47" s="9">
        <f>man!H42</f>
        <v>1789</v>
      </c>
      <c r="L47" s="10">
        <f t="shared" si="4"/>
        <v>22.628383506197824</v>
      </c>
      <c r="M47" s="9">
        <f>man!I42</f>
        <v>1325</v>
      </c>
      <c r="N47" s="10">
        <f t="shared" si="5"/>
        <v>16.75942322286871</v>
      </c>
      <c r="P47" s="16"/>
      <c r="Q47" s="15"/>
      <c r="R47" s="15"/>
    </row>
    <row r="48" spans="1:18" ht="12.75">
      <c r="A48" s="1" t="s">
        <v>63</v>
      </c>
      <c r="B48" s="3" t="s">
        <v>31</v>
      </c>
      <c r="C48" s="9">
        <f>man!C43</f>
        <v>6297</v>
      </c>
      <c r="D48" s="9">
        <f t="shared" si="0"/>
        <v>6732</v>
      </c>
      <c r="E48" s="9">
        <f>man!E43</f>
        <v>735</v>
      </c>
      <c r="F48" s="10">
        <f t="shared" si="1"/>
        <v>10.918003565062389</v>
      </c>
      <c r="G48" s="9">
        <f>man!F43</f>
        <v>1739</v>
      </c>
      <c r="H48" s="10">
        <f t="shared" si="2"/>
        <v>25.831847890671423</v>
      </c>
      <c r="I48" s="9">
        <f>man!G43</f>
        <v>1888</v>
      </c>
      <c r="J48" s="10">
        <f t="shared" si="3"/>
        <v>28.045157456922166</v>
      </c>
      <c r="K48" s="9">
        <f>man!H43</f>
        <v>1336</v>
      </c>
      <c r="L48" s="10">
        <f t="shared" si="4"/>
        <v>19.84551396316102</v>
      </c>
      <c r="M48" s="9">
        <f>man!I43</f>
        <v>1034</v>
      </c>
      <c r="N48" s="10">
        <f t="shared" si="5"/>
        <v>15.359477124183007</v>
      </c>
      <c r="P48" s="16"/>
      <c r="Q48" s="15"/>
      <c r="R48" s="15"/>
    </row>
    <row r="49" spans="2:14" s="2" customFormat="1" ht="12.75">
      <c r="B49" s="3" t="s">
        <v>91</v>
      </c>
      <c r="C49" s="4">
        <f>SUM(C7:C48)</f>
        <v>380518</v>
      </c>
      <c r="D49" s="4">
        <f>SUM(D7:D48)</f>
        <v>416418</v>
      </c>
      <c r="E49" s="4">
        <f aca="true" t="shared" si="6" ref="E49:M49">SUM(E7:E48)</f>
        <v>44536</v>
      </c>
      <c r="F49" s="11">
        <f>E49/D49*100</f>
        <v>10.695022789600833</v>
      </c>
      <c r="G49" s="4">
        <f t="shared" si="6"/>
        <v>104177</v>
      </c>
      <c r="H49" s="11">
        <f>G49/D49*100</f>
        <v>25.01741039052106</v>
      </c>
      <c r="I49" s="4">
        <f t="shared" si="6"/>
        <v>119006</v>
      </c>
      <c r="J49" s="11">
        <f>I49/D49*100</f>
        <v>28.578495646201652</v>
      </c>
      <c r="K49" s="4">
        <f t="shared" si="6"/>
        <v>82329</v>
      </c>
      <c r="L49" s="11">
        <f>K49/D49*100</f>
        <v>19.770759189084046</v>
      </c>
      <c r="M49" s="4">
        <f t="shared" si="6"/>
        <v>66370</v>
      </c>
      <c r="N49" s="11">
        <f>M49/D49*100</f>
        <v>15.938311984592405</v>
      </c>
    </row>
    <row r="50" spans="2:14" ht="60" customHeight="1">
      <c r="B50" s="19" t="s">
        <v>96</v>
      </c>
      <c r="C50" s="19"/>
      <c r="D50" s="19"/>
      <c r="E50" s="19"/>
      <c r="F50" s="19"/>
      <c r="G50" s="19"/>
      <c r="H50" s="19"/>
      <c r="I50" s="19"/>
      <c r="J50" s="19"/>
      <c r="K50" s="19"/>
      <c r="L50" s="19"/>
      <c r="M50" s="19"/>
      <c r="N50" s="19"/>
    </row>
  </sheetData>
  <sheetProtection/>
  <mergeCells count="12">
    <mergeCell ref="C4:C6"/>
    <mergeCell ref="D4:D6"/>
    <mergeCell ref="E5:F5"/>
    <mergeCell ref="G5:H5"/>
    <mergeCell ref="I5:J5"/>
    <mergeCell ref="B2:N2"/>
    <mergeCell ref="A1:N1"/>
    <mergeCell ref="B50:N50"/>
    <mergeCell ref="K5:L5"/>
    <mergeCell ref="M5:N5"/>
    <mergeCell ref="E4:N4"/>
    <mergeCell ref="B4:B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11600</v>
      </c>
      <c r="D2" s="13">
        <v>12596</v>
      </c>
      <c r="E2" s="13">
        <v>1568</v>
      </c>
      <c r="F2" s="13">
        <v>3110</v>
      </c>
      <c r="G2" s="13">
        <v>3716</v>
      </c>
      <c r="H2" s="13">
        <v>2365</v>
      </c>
      <c r="I2" s="13">
        <v>1837</v>
      </c>
    </row>
    <row r="3" spans="1:9" ht="12.75">
      <c r="A3" s="13" t="s">
        <v>47</v>
      </c>
      <c r="B3" s="13" t="s">
        <v>11</v>
      </c>
      <c r="C3" s="13">
        <v>10793</v>
      </c>
      <c r="D3" s="13">
        <v>11903</v>
      </c>
      <c r="E3" s="13">
        <v>1370</v>
      </c>
      <c r="F3" s="13">
        <v>2814</v>
      </c>
      <c r="G3" s="13">
        <v>3426</v>
      </c>
      <c r="H3" s="13">
        <v>2328</v>
      </c>
      <c r="I3" s="13">
        <v>1965</v>
      </c>
    </row>
    <row r="4" spans="1:9" ht="12.75">
      <c r="A4" s="13" t="s">
        <v>58</v>
      </c>
      <c r="B4" s="13" t="s">
        <v>13</v>
      </c>
      <c r="C4" s="13">
        <v>9776</v>
      </c>
      <c r="D4" s="13">
        <v>10880</v>
      </c>
      <c r="E4" s="13">
        <v>955</v>
      </c>
      <c r="F4" s="13">
        <v>2502</v>
      </c>
      <c r="G4" s="13">
        <v>3297</v>
      </c>
      <c r="H4" s="13">
        <v>2331</v>
      </c>
      <c r="I4" s="13">
        <v>1795</v>
      </c>
    </row>
    <row r="5" spans="1:9" ht="12.75">
      <c r="A5" s="13" t="s">
        <v>2</v>
      </c>
      <c r="B5" s="13" t="s">
        <v>62</v>
      </c>
      <c r="C5" s="13">
        <v>9439</v>
      </c>
      <c r="D5" s="13">
        <v>10549</v>
      </c>
      <c r="E5" s="13">
        <v>937</v>
      </c>
      <c r="F5" s="13">
        <v>2508</v>
      </c>
      <c r="G5" s="13">
        <v>2967</v>
      </c>
      <c r="H5" s="13">
        <v>2281</v>
      </c>
      <c r="I5" s="13">
        <v>1856</v>
      </c>
    </row>
    <row r="6" spans="1:9" ht="12.75">
      <c r="A6" s="13" t="s">
        <v>1</v>
      </c>
      <c r="B6" s="13" t="s">
        <v>60</v>
      </c>
      <c r="C6" s="13">
        <v>17140</v>
      </c>
      <c r="D6" s="13">
        <v>18956</v>
      </c>
      <c r="E6" s="13">
        <v>2618</v>
      </c>
      <c r="F6" s="13">
        <v>5240</v>
      </c>
      <c r="G6" s="13">
        <v>5549</v>
      </c>
      <c r="H6" s="13">
        <v>3209</v>
      </c>
      <c r="I6" s="13">
        <v>2340</v>
      </c>
    </row>
    <row r="7" spans="1:9" ht="12.75">
      <c r="A7" s="13" t="s">
        <v>21</v>
      </c>
      <c r="B7" s="13" t="s">
        <v>70</v>
      </c>
      <c r="C7" s="13">
        <v>8194</v>
      </c>
      <c r="D7" s="13">
        <v>9512</v>
      </c>
      <c r="E7" s="13">
        <v>1223</v>
      </c>
      <c r="F7" s="13">
        <v>2176</v>
      </c>
      <c r="G7" s="13">
        <v>2546</v>
      </c>
      <c r="H7" s="13">
        <v>1853</v>
      </c>
      <c r="I7" s="13">
        <v>1714</v>
      </c>
    </row>
    <row r="8" spans="1:9" ht="12.75">
      <c r="A8" s="13" t="s">
        <v>18</v>
      </c>
      <c r="B8" s="13" t="s">
        <v>37</v>
      </c>
      <c r="C8" s="13">
        <v>7574</v>
      </c>
      <c r="D8" s="13">
        <v>8026</v>
      </c>
      <c r="E8" s="13">
        <v>844</v>
      </c>
      <c r="F8" s="13">
        <v>1825</v>
      </c>
      <c r="G8" s="13">
        <v>2524</v>
      </c>
      <c r="H8" s="13">
        <v>1683</v>
      </c>
      <c r="I8" s="13">
        <v>1150</v>
      </c>
    </row>
    <row r="9" spans="1:9" ht="12.75">
      <c r="A9" s="13" t="s">
        <v>22</v>
      </c>
      <c r="B9" s="13" t="s">
        <v>74</v>
      </c>
      <c r="C9" s="13">
        <v>9593</v>
      </c>
      <c r="D9" s="13">
        <v>9838</v>
      </c>
      <c r="E9" s="13">
        <v>972</v>
      </c>
      <c r="F9" s="13">
        <v>2703</v>
      </c>
      <c r="G9" s="13">
        <v>2781</v>
      </c>
      <c r="H9" s="13">
        <v>1782</v>
      </c>
      <c r="I9" s="13">
        <v>1600</v>
      </c>
    </row>
    <row r="10" spans="1:9" ht="12.75">
      <c r="A10" s="13" t="s">
        <v>24</v>
      </c>
      <c r="B10" s="13" t="s">
        <v>71</v>
      </c>
      <c r="C10" s="13">
        <v>5808</v>
      </c>
      <c r="D10" s="13">
        <v>6122</v>
      </c>
      <c r="E10" s="13">
        <v>524</v>
      </c>
      <c r="F10" s="13">
        <v>1286</v>
      </c>
      <c r="G10" s="13">
        <v>1889</v>
      </c>
      <c r="H10" s="13">
        <v>1320</v>
      </c>
      <c r="I10" s="13">
        <v>1103</v>
      </c>
    </row>
    <row r="11" spans="1:9" ht="12.75">
      <c r="A11" s="13" t="s">
        <v>30</v>
      </c>
      <c r="B11" s="13" t="s">
        <v>45</v>
      </c>
      <c r="C11" s="13">
        <v>26518</v>
      </c>
      <c r="D11" s="13">
        <v>27405</v>
      </c>
      <c r="E11" s="13">
        <v>1857</v>
      </c>
      <c r="F11" s="13">
        <v>7650</v>
      </c>
      <c r="G11" s="13">
        <v>7705</v>
      </c>
      <c r="H11" s="13">
        <v>5429</v>
      </c>
      <c r="I11" s="13">
        <v>4764</v>
      </c>
    </row>
    <row r="12" spans="1:9" ht="12.75">
      <c r="A12" s="13" t="s">
        <v>77</v>
      </c>
      <c r="B12" s="13" t="s">
        <v>16</v>
      </c>
      <c r="C12" s="13">
        <v>6680</v>
      </c>
      <c r="D12" s="13">
        <v>7050</v>
      </c>
      <c r="E12" s="13">
        <v>710</v>
      </c>
      <c r="F12" s="13">
        <v>1631</v>
      </c>
      <c r="G12" s="13">
        <v>2095</v>
      </c>
      <c r="H12" s="13">
        <v>1436</v>
      </c>
      <c r="I12" s="13">
        <v>1178</v>
      </c>
    </row>
    <row r="13" spans="1:9" ht="12.75">
      <c r="A13" s="13" t="s">
        <v>64</v>
      </c>
      <c r="B13" s="13" t="s">
        <v>12</v>
      </c>
      <c r="C13" s="13">
        <v>5279</v>
      </c>
      <c r="D13" s="13">
        <v>5857</v>
      </c>
      <c r="E13" s="13">
        <v>621</v>
      </c>
      <c r="F13" s="13">
        <v>1419</v>
      </c>
      <c r="G13" s="13">
        <v>1577</v>
      </c>
      <c r="H13" s="13">
        <v>1146</v>
      </c>
      <c r="I13" s="13">
        <v>1094</v>
      </c>
    </row>
    <row r="14" spans="1:9" ht="12.75">
      <c r="A14" s="13" t="s">
        <v>38</v>
      </c>
      <c r="B14" s="13" t="s">
        <v>3</v>
      </c>
      <c r="C14" s="13">
        <v>4723</v>
      </c>
      <c r="D14" s="13">
        <v>5009</v>
      </c>
      <c r="E14" s="13">
        <v>566</v>
      </c>
      <c r="F14" s="13">
        <v>1291</v>
      </c>
      <c r="G14" s="13">
        <v>1386</v>
      </c>
      <c r="H14" s="13">
        <v>992</v>
      </c>
      <c r="I14" s="13">
        <v>774</v>
      </c>
    </row>
    <row r="15" spans="1:9" ht="12.75">
      <c r="A15" s="13" t="s">
        <v>51</v>
      </c>
      <c r="B15" s="13" t="s">
        <v>43</v>
      </c>
      <c r="C15" s="13">
        <v>17825</v>
      </c>
      <c r="D15" s="13">
        <v>18487</v>
      </c>
      <c r="E15" s="13">
        <v>2347</v>
      </c>
      <c r="F15" s="13">
        <v>5097</v>
      </c>
      <c r="G15" s="13">
        <v>5055</v>
      </c>
      <c r="H15" s="13">
        <v>3253</v>
      </c>
      <c r="I15" s="13">
        <v>2735</v>
      </c>
    </row>
    <row r="16" spans="1:9" ht="12.75">
      <c r="A16" s="13" t="s">
        <v>23</v>
      </c>
      <c r="B16" s="13" t="s">
        <v>40</v>
      </c>
      <c r="C16" s="13">
        <v>10759</v>
      </c>
      <c r="D16" s="13">
        <v>11405</v>
      </c>
      <c r="E16" s="13">
        <v>1034</v>
      </c>
      <c r="F16" s="13">
        <v>2691</v>
      </c>
      <c r="G16" s="13">
        <v>3088</v>
      </c>
      <c r="H16" s="13">
        <v>2280</v>
      </c>
      <c r="I16" s="13">
        <v>2312</v>
      </c>
    </row>
    <row r="17" spans="1:9" ht="12.75">
      <c r="A17" s="13" t="s">
        <v>53</v>
      </c>
      <c r="B17" s="13" t="s">
        <v>4</v>
      </c>
      <c r="C17" s="13">
        <v>4845</v>
      </c>
      <c r="D17" s="13">
        <v>5150</v>
      </c>
      <c r="E17" s="13">
        <v>579</v>
      </c>
      <c r="F17" s="13">
        <v>1381</v>
      </c>
      <c r="G17" s="13">
        <v>1576</v>
      </c>
      <c r="H17" s="13">
        <v>958</v>
      </c>
      <c r="I17" s="13">
        <v>656</v>
      </c>
    </row>
    <row r="18" spans="1:9" ht="12.75">
      <c r="A18" s="13" t="s">
        <v>8</v>
      </c>
      <c r="B18" s="13" t="s">
        <v>36</v>
      </c>
      <c r="C18" s="13">
        <v>12279</v>
      </c>
      <c r="D18" s="13">
        <v>14717</v>
      </c>
      <c r="E18" s="13">
        <v>1983</v>
      </c>
      <c r="F18" s="13">
        <v>3469</v>
      </c>
      <c r="G18" s="13">
        <v>3901</v>
      </c>
      <c r="H18" s="13">
        <v>2810</v>
      </c>
      <c r="I18" s="13">
        <v>2554</v>
      </c>
    </row>
    <row r="19" spans="1:9" ht="12.75">
      <c r="A19" s="13" t="s">
        <v>69</v>
      </c>
      <c r="B19" s="13" t="s">
        <v>42</v>
      </c>
      <c r="C19" s="13">
        <v>12559</v>
      </c>
      <c r="D19" s="13">
        <v>13934</v>
      </c>
      <c r="E19" s="13">
        <v>1698</v>
      </c>
      <c r="F19" s="13">
        <v>3481</v>
      </c>
      <c r="G19" s="13">
        <v>3883</v>
      </c>
      <c r="H19" s="13">
        <v>2737</v>
      </c>
      <c r="I19" s="13">
        <v>2135</v>
      </c>
    </row>
    <row r="20" spans="1:9" ht="12.75">
      <c r="A20" s="13" t="s">
        <v>6</v>
      </c>
      <c r="B20" s="13" t="s">
        <v>57</v>
      </c>
      <c r="C20" s="13">
        <v>7183</v>
      </c>
      <c r="D20" s="13">
        <v>8287</v>
      </c>
      <c r="E20" s="13">
        <v>767</v>
      </c>
      <c r="F20" s="13">
        <v>1959</v>
      </c>
      <c r="G20" s="13">
        <v>2393</v>
      </c>
      <c r="H20" s="13">
        <v>1759</v>
      </c>
      <c r="I20" s="13">
        <v>1409</v>
      </c>
    </row>
    <row r="21" spans="1:9" ht="12.75">
      <c r="A21" s="13" t="s">
        <v>10</v>
      </c>
      <c r="B21" s="13" t="s">
        <v>65</v>
      </c>
      <c r="C21" s="13">
        <v>3113</v>
      </c>
      <c r="D21" s="13">
        <v>3317</v>
      </c>
      <c r="E21" s="13">
        <v>527</v>
      </c>
      <c r="F21" s="13">
        <v>847</v>
      </c>
      <c r="G21" s="13">
        <v>849</v>
      </c>
      <c r="H21" s="13">
        <v>582</v>
      </c>
      <c r="I21" s="13">
        <v>512</v>
      </c>
    </row>
    <row r="22" spans="1:9" ht="12.75">
      <c r="A22" s="13" t="s">
        <v>61</v>
      </c>
      <c r="B22" s="13" t="s">
        <v>25</v>
      </c>
      <c r="C22" s="13">
        <v>5377</v>
      </c>
      <c r="D22" s="13">
        <v>5620</v>
      </c>
      <c r="E22" s="13">
        <v>576</v>
      </c>
      <c r="F22" s="13">
        <v>1524</v>
      </c>
      <c r="G22" s="13">
        <v>1633</v>
      </c>
      <c r="H22" s="13">
        <v>1104</v>
      </c>
      <c r="I22" s="13">
        <v>783</v>
      </c>
    </row>
    <row r="23" spans="1:9" ht="12.75">
      <c r="A23" s="13" t="s">
        <v>27</v>
      </c>
      <c r="B23" s="13" t="s">
        <v>41</v>
      </c>
      <c r="C23" s="13">
        <v>8732</v>
      </c>
      <c r="D23" s="13">
        <v>10306</v>
      </c>
      <c r="E23" s="13">
        <v>998</v>
      </c>
      <c r="F23" s="13">
        <v>2531</v>
      </c>
      <c r="G23" s="13">
        <v>3261</v>
      </c>
      <c r="H23" s="13">
        <v>2028</v>
      </c>
      <c r="I23" s="13">
        <v>1488</v>
      </c>
    </row>
    <row r="24" spans="1:9" ht="12.75">
      <c r="A24" s="13" t="s">
        <v>46</v>
      </c>
      <c r="B24" s="13" t="s">
        <v>56</v>
      </c>
      <c r="C24" s="13">
        <v>8314</v>
      </c>
      <c r="D24" s="13">
        <v>9005</v>
      </c>
      <c r="E24" s="13">
        <v>783</v>
      </c>
      <c r="F24" s="13">
        <v>2003</v>
      </c>
      <c r="G24" s="13">
        <v>2461</v>
      </c>
      <c r="H24" s="13">
        <v>1979</v>
      </c>
      <c r="I24" s="13">
        <v>1779</v>
      </c>
    </row>
    <row r="25" spans="1:9" ht="12.75">
      <c r="A25" s="13" t="s">
        <v>5</v>
      </c>
      <c r="B25" s="13" t="s">
        <v>33</v>
      </c>
      <c r="C25" s="13">
        <v>4285</v>
      </c>
      <c r="D25" s="13">
        <v>4663</v>
      </c>
      <c r="E25" s="13">
        <v>438</v>
      </c>
      <c r="F25" s="13">
        <v>1080</v>
      </c>
      <c r="G25" s="13">
        <v>1404</v>
      </c>
      <c r="H25" s="13">
        <v>986</v>
      </c>
      <c r="I25" s="13">
        <v>755</v>
      </c>
    </row>
    <row r="26" spans="1:9" ht="12.75">
      <c r="A26" s="13" t="s">
        <v>83</v>
      </c>
      <c r="B26" s="13" t="s">
        <v>44</v>
      </c>
      <c r="C26" s="13">
        <v>14160</v>
      </c>
      <c r="D26" s="13">
        <v>15727</v>
      </c>
      <c r="E26" s="13">
        <v>1590</v>
      </c>
      <c r="F26" s="13">
        <v>4246</v>
      </c>
      <c r="G26" s="13">
        <v>4581</v>
      </c>
      <c r="H26" s="13">
        <v>3020</v>
      </c>
      <c r="I26" s="13">
        <v>2290</v>
      </c>
    </row>
    <row r="27" spans="1:9" ht="12.75">
      <c r="A27" s="13" t="s">
        <v>67</v>
      </c>
      <c r="B27" s="13" t="s">
        <v>50</v>
      </c>
      <c r="C27" s="13">
        <v>5477</v>
      </c>
      <c r="D27" s="13">
        <v>5700</v>
      </c>
      <c r="E27" s="13">
        <v>505</v>
      </c>
      <c r="F27" s="13">
        <v>1743</v>
      </c>
      <c r="G27" s="13">
        <v>1855</v>
      </c>
      <c r="H27" s="13">
        <v>980</v>
      </c>
      <c r="I27" s="13">
        <v>617</v>
      </c>
    </row>
    <row r="28" spans="1:9" ht="12.75">
      <c r="A28" s="13" t="s">
        <v>26</v>
      </c>
      <c r="B28" s="13" t="s">
        <v>34</v>
      </c>
      <c r="C28" s="13">
        <v>11870</v>
      </c>
      <c r="D28" s="13">
        <v>13643</v>
      </c>
      <c r="E28" s="13">
        <v>1528</v>
      </c>
      <c r="F28" s="13">
        <v>3290</v>
      </c>
      <c r="G28" s="13">
        <v>3885</v>
      </c>
      <c r="H28" s="13">
        <v>2669</v>
      </c>
      <c r="I28" s="13">
        <v>2271</v>
      </c>
    </row>
    <row r="29" spans="1:9" ht="12.75">
      <c r="A29" s="13" t="s">
        <v>20</v>
      </c>
      <c r="B29" s="13" t="s">
        <v>15</v>
      </c>
      <c r="C29" s="13">
        <v>5906</v>
      </c>
      <c r="D29" s="13">
        <v>6202</v>
      </c>
      <c r="E29" s="13">
        <v>743</v>
      </c>
      <c r="F29" s="13">
        <v>1577</v>
      </c>
      <c r="G29" s="13">
        <v>1808</v>
      </c>
      <c r="H29" s="13">
        <v>1145</v>
      </c>
      <c r="I29" s="13">
        <v>929</v>
      </c>
    </row>
    <row r="30" spans="1:9" ht="12.75">
      <c r="A30" s="13" t="s">
        <v>82</v>
      </c>
      <c r="B30" s="13" t="s">
        <v>54</v>
      </c>
      <c r="C30" s="13">
        <v>11170</v>
      </c>
      <c r="D30" s="13">
        <v>11948</v>
      </c>
      <c r="E30" s="13">
        <v>1327</v>
      </c>
      <c r="F30" s="13">
        <v>2881</v>
      </c>
      <c r="G30" s="13">
        <v>3488</v>
      </c>
      <c r="H30" s="13">
        <v>2455</v>
      </c>
      <c r="I30" s="13">
        <v>1797</v>
      </c>
    </row>
    <row r="31" spans="1:9" ht="12.75">
      <c r="A31" s="13" t="s">
        <v>32</v>
      </c>
      <c r="B31" s="13" t="s">
        <v>52</v>
      </c>
      <c r="C31" s="13">
        <v>7957</v>
      </c>
      <c r="D31" s="13">
        <v>8786</v>
      </c>
      <c r="E31" s="13">
        <v>818</v>
      </c>
      <c r="F31" s="13">
        <v>1838</v>
      </c>
      <c r="G31" s="13">
        <v>2491</v>
      </c>
      <c r="H31" s="13">
        <v>2060</v>
      </c>
      <c r="I31" s="13">
        <v>1579</v>
      </c>
    </row>
    <row r="32" spans="1:9" ht="12.75">
      <c r="A32" s="13" t="s">
        <v>0</v>
      </c>
      <c r="B32" s="13" t="s">
        <v>55</v>
      </c>
      <c r="C32" s="13">
        <v>7533</v>
      </c>
      <c r="D32" s="13">
        <v>8093</v>
      </c>
      <c r="E32" s="13">
        <v>1001</v>
      </c>
      <c r="F32" s="13">
        <v>2003</v>
      </c>
      <c r="G32" s="13">
        <v>2390</v>
      </c>
      <c r="H32" s="13">
        <v>1600</v>
      </c>
      <c r="I32" s="13">
        <v>1099</v>
      </c>
    </row>
    <row r="33" spans="1:9" ht="12.75">
      <c r="A33" s="13" t="s">
        <v>72</v>
      </c>
      <c r="B33" s="13" t="s">
        <v>28</v>
      </c>
      <c r="C33" s="13">
        <v>11381</v>
      </c>
      <c r="D33" s="13">
        <v>12321</v>
      </c>
      <c r="E33" s="13">
        <v>1193</v>
      </c>
      <c r="F33" s="13">
        <v>3025</v>
      </c>
      <c r="G33" s="13">
        <v>3396</v>
      </c>
      <c r="H33" s="13">
        <v>2566</v>
      </c>
      <c r="I33" s="13">
        <v>2141</v>
      </c>
    </row>
    <row r="34" spans="1:9" ht="12.75">
      <c r="A34" s="13" t="s">
        <v>49</v>
      </c>
      <c r="B34" s="13" t="s">
        <v>79</v>
      </c>
      <c r="C34" s="13">
        <v>7026</v>
      </c>
      <c r="D34" s="13">
        <v>7813</v>
      </c>
      <c r="E34" s="13">
        <v>816</v>
      </c>
      <c r="F34" s="13">
        <v>1902</v>
      </c>
      <c r="G34" s="13">
        <v>2389</v>
      </c>
      <c r="H34" s="13">
        <v>1539</v>
      </c>
      <c r="I34" s="13">
        <v>1167</v>
      </c>
    </row>
    <row r="35" spans="1:9" ht="12.75">
      <c r="A35" s="13" t="s">
        <v>76</v>
      </c>
      <c r="B35" s="13" t="s">
        <v>84</v>
      </c>
      <c r="C35" s="13">
        <v>6559</v>
      </c>
      <c r="D35" s="13">
        <v>7705</v>
      </c>
      <c r="E35" s="13">
        <v>1084</v>
      </c>
      <c r="F35" s="13">
        <v>2014</v>
      </c>
      <c r="G35" s="13">
        <v>2173</v>
      </c>
      <c r="H35" s="13">
        <v>1431</v>
      </c>
      <c r="I35" s="13">
        <v>1003</v>
      </c>
    </row>
    <row r="36" spans="1:9" ht="12.75">
      <c r="A36" s="13" t="s">
        <v>9</v>
      </c>
      <c r="B36" s="13" t="s">
        <v>35</v>
      </c>
      <c r="C36" s="13">
        <v>8650</v>
      </c>
      <c r="D36" s="13">
        <v>9282</v>
      </c>
      <c r="E36" s="13">
        <v>907</v>
      </c>
      <c r="F36" s="13">
        <v>2568</v>
      </c>
      <c r="G36" s="13">
        <v>2584</v>
      </c>
      <c r="H36" s="13">
        <v>1803</v>
      </c>
      <c r="I36" s="13">
        <v>1420</v>
      </c>
    </row>
    <row r="37" spans="1:9" ht="12.75">
      <c r="A37" s="13" t="s">
        <v>73</v>
      </c>
      <c r="B37" s="13" t="s">
        <v>78</v>
      </c>
      <c r="C37" s="13">
        <v>9901</v>
      </c>
      <c r="D37" s="13">
        <v>11567</v>
      </c>
      <c r="E37" s="13">
        <v>1170</v>
      </c>
      <c r="F37" s="13">
        <v>2539</v>
      </c>
      <c r="G37" s="13">
        <v>3341</v>
      </c>
      <c r="H37" s="13">
        <v>2643</v>
      </c>
      <c r="I37" s="13">
        <v>1874</v>
      </c>
    </row>
    <row r="38" spans="1:9" ht="12.75">
      <c r="A38" s="13" t="s">
        <v>29</v>
      </c>
      <c r="B38" s="13" t="s">
        <v>75</v>
      </c>
      <c r="C38" s="13">
        <v>5687</v>
      </c>
      <c r="D38" s="13">
        <v>6620</v>
      </c>
      <c r="E38" s="13">
        <v>521</v>
      </c>
      <c r="F38" s="13">
        <v>1399</v>
      </c>
      <c r="G38" s="13">
        <v>1871</v>
      </c>
      <c r="H38" s="13">
        <v>1434</v>
      </c>
      <c r="I38" s="13">
        <v>1395</v>
      </c>
    </row>
    <row r="39" spans="1:9" ht="12.75">
      <c r="A39" s="13" t="s">
        <v>68</v>
      </c>
      <c r="B39" s="13" t="s">
        <v>14</v>
      </c>
      <c r="C39" s="13">
        <v>13278</v>
      </c>
      <c r="D39" s="13">
        <v>14257</v>
      </c>
      <c r="E39" s="13">
        <v>1844</v>
      </c>
      <c r="F39" s="13">
        <v>4080</v>
      </c>
      <c r="G39" s="13">
        <v>3684</v>
      </c>
      <c r="H39" s="13">
        <v>2576</v>
      </c>
      <c r="I39" s="13">
        <v>2073</v>
      </c>
    </row>
    <row r="40" spans="1:9" ht="12.75">
      <c r="A40" s="13" t="s">
        <v>19</v>
      </c>
      <c r="B40" s="13" t="s">
        <v>81</v>
      </c>
      <c r="C40" s="13">
        <v>6132</v>
      </c>
      <c r="D40" s="13">
        <v>6405</v>
      </c>
      <c r="E40" s="13">
        <v>931</v>
      </c>
      <c r="F40" s="13">
        <v>1836</v>
      </c>
      <c r="G40" s="13">
        <v>1763</v>
      </c>
      <c r="H40" s="13">
        <v>1035</v>
      </c>
      <c r="I40" s="13">
        <v>840</v>
      </c>
    </row>
    <row r="41" spans="1:9" ht="12.75">
      <c r="A41" s="13" t="s">
        <v>48</v>
      </c>
      <c r="B41" s="13" t="s">
        <v>17</v>
      </c>
      <c r="C41" s="13">
        <v>6176</v>
      </c>
      <c r="D41" s="13">
        <v>7117</v>
      </c>
      <c r="E41" s="13">
        <v>612</v>
      </c>
      <c r="F41" s="13">
        <v>1601</v>
      </c>
      <c r="G41" s="13">
        <v>2059</v>
      </c>
      <c r="H41" s="13">
        <v>1617</v>
      </c>
      <c r="I41" s="13">
        <v>1228</v>
      </c>
    </row>
    <row r="42" spans="1:9" ht="12.75">
      <c r="A42" s="13" t="s">
        <v>59</v>
      </c>
      <c r="B42" s="13" t="s">
        <v>80</v>
      </c>
      <c r="C42" s="13">
        <v>6970</v>
      </c>
      <c r="D42" s="13">
        <v>7906</v>
      </c>
      <c r="E42" s="13">
        <v>716</v>
      </c>
      <c r="F42" s="13">
        <v>1678</v>
      </c>
      <c r="G42" s="13">
        <v>2398</v>
      </c>
      <c r="H42" s="13">
        <v>1789</v>
      </c>
      <c r="I42" s="13">
        <v>1325</v>
      </c>
    </row>
    <row r="43" spans="1:9" ht="12.75">
      <c r="A43" s="13" t="s">
        <v>63</v>
      </c>
      <c r="B43" s="13" t="s">
        <v>31</v>
      </c>
      <c r="C43" s="13">
        <v>6297</v>
      </c>
      <c r="D43" s="13">
        <v>6732</v>
      </c>
      <c r="E43" s="13">
        <v>735</v>
      </c>
      <c r="F43" s="13">
        <v>1739</v>
      </c>
      <c r="G43" s="13">
        <v>1888</v>
      </c>
      <c r="H43" s="13">
        <v>1336</v>
      </c>
      <c r="I43" s="13">
        <v>1034</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2013-12-05T09:46:16Z</cp:lastPrinted>
  <dcterms:created xsi:type="dcterms:W3CDTF">2013-08-22T11:50:21Z</dcterms:created>
  <dcterms:modified xsi:type="dcterms:W3CDTF">2020-03-09T09:35:57Z</dcterms:modified>
  <cp:category/>
  <cp:version/>
  <cp:contentType/>
  <cp:contentStatus/>
</cp:coreProperties>
</file>