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<sst xmlns="http://schemas.openxmlformats.org/spreadsheetml/2006/main" count="201" uniqueCount="108">
  <si>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</si>
  <si>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</si>
  <si>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</si>
  <si>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</si>
  <si>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</si>
  <si>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</si>
  <si>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</si>
  <si>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</si>
  <si>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</si>
  <si>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</si>
  <si>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</si>
  <si>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</si>
  <si>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</si>
  <si>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</si>
  <si>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</si>
  <si>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</si>
  <si>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</si>
  <si>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</si>
  <si>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</si>
  <si>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</si>
  <si>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</si>
  <si>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</si>
  <si>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</si>
  <si>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</si>
  <si>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</si>
  <si>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</si>
  <si>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</si>
  <si>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</si>
  <si>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</si>
  <si>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</si>
  <si>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</si>
  <si>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</si>
  <si>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</si>
  <si>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</si>
  <si>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</si>
  <si>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</si>
  <si>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</si>
  <si>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</si>
  <si>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</si>
  <si>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</si>
  <si>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</si>
  <si>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</si>
  <si>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</si>
  <si>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</si>
  <si>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</si>
  <si>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</si>
  <si>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</si>
  <si>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</si>
  <si>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</si>
  <si>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</si>
  <si>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</si>
  <si>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</si>
  <si>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</si>
  <si>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</si>
  <si>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</si>
  <si>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</si>
  <si>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</si>
  <si>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</si>
  <si>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</si>
  <si>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</si>
  <si>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</si>
  <si>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</si>
  <si>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</si>
  <si>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</si>
  <si>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</si>
  <si>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</si>
  <si>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</si>
  <si>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</si>
  <si>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</si>
  <si>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</si>
  <si>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</si>
  <si>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</si>
  <si>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</si>
  <si>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</si>
  <si>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</si>
  <si>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</si>
  <si>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</si>
  <si>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</si>
  <si>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</si>
  <si>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</si>
  <si>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</si>
  <si>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</si>
  <si>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</si>
  <si>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</si>
  <si>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</si>
  <si>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</si>
  <si>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</si>
  <si>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</si>
  <si>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</si>
  <si>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</si>
  <si>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</si>
  <si>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</si>
  <si>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</si>
  <si>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</si>
  <si>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</si>
  <si>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</si>
  <si>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</si>
  <si>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</si>
  <si>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</si>
  <si>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</si>
  <si>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</si>
  <si>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</si>
  <si>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</si>
  <si>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</si>
  <si>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</si>
  <si>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</si>
  <si>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</si>
  <si>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31.12.2020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</si>
</sst>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7" t="s">
        <v>98</v>
      </c>
      <c r="C1" s="17"/>
      <c r="D1" s="17"/>
      <c r="E1" s="17"/>
      <c r="F1" s="17"/>
      <c r="G1" s="17"/>
      <c r="H1" s="17"/>
      <c r="I1" s="17"/>
      <c r="J1" s="17"/>
      <c r="K1" s="17"/>
      <c r="L1" s="17"/>
      <c r="M1" s="17"/>
      <c r="N1" s="17"/>
    </row>
    <row r="2" spans="2:14" ht="12.75">
      <c r="B2" s="17" t="s">
        <v>107</v>
      </c>
      <c r="C2" s="17"/>
      <c r="D2" s="17"/>
      <c r="E2" s="17"/>
      <c r="F2" s="17"/>
      <c r="G2" s="17"/>
      <c r="H2" s="17"/>
      <c r="I2" s="17"/>
      <c r="J2" s="17"/>
      <c r="K2" s="17"/>
      <c r="L2" s="17"/>
      <c r="M2" s="17"/>
      <c r="N2" s="17"/>
    </row>
    <row r="3" spans="2:4" ht="12.75">
      <c r="B3" s="3"/>
      <c r="C3" s="4"/>
      <c r="D3" s="4"/>
    </row>
    <row r="4" spans="2:14" ht="15.75" customHeight="1">
      <c r="B4" s="20" t="s">
        <v>85</v>
      </c>
      <c r="C4" s="23" t="s">
        <v>86</v>
      </c>
      <c r="D4" s="26" t="s">
        <v>91</v>
      </c>
      <c r="E4" s="19" t="s">
        <v>92</v>
      </c>
      <c r="F4" s="19"/>
      <c r="G4" s="19"/>
      <c r="H4" s="19"/>
      <c r="I4" s="19"/>
      <c r="J4" s="19"/>
      <c r="K4" s="19"/>
      <c r="L4" s="19"/>
      <c r="M4" s="19"/>
      <c r="N4" s="19"/>
    </row>
    <row r="5" spans="1:14" ht="15.75" customHeight="1">
      <c r="A5" s="2" t="s">
        <v>39</v>
      </c>
      <c r="B5" s="21"/>
      <c r="C5" s="24"/>
      <c r="D5" s="27"/>
      <c r="E5" s="19" t="s">
        <v>96</v>
      </c>
      <c r="F5" s="19"/>
      <c r="G5" s="19" t="s">
        <v>87</v>
      </c>
      <c r="H5" s="19"/>
      <c r="I5" s="19" t="s">
        <v>88</v>
      </c>
      <c r="J5" s="19"/>
      <c r="K5" s="19" t="s">
        <v>89</v>
      </c>
      <c r="L5" s="19"/>
      <c r="M5" s="19" t="s">
        <v>90</v>
      </c>
      <c r="N5" s="19"/>
    </row>
    <row r="6" spans="1:14" ht="15.75" customHeight="1">
      <c r="A6" s="2"/>
      <c r="B6" s="22"/>
      <c r="C6" s="25"/>
      <c r="D6" s="28"/>
      <c r="E6" s="5" t="s">
        <v>94</v>
      </c>
      <c r="F6" s="5" t="s">
        <v>95</v>
      </c>
      <c r="G6" s="5" t="s">
        <v>94</v>
      </c>
      <c r="H6" s="5" t="s">
        <v>95</v>
      </c>
      <c r="I6" s="5" t="s">
        <v>94</v>
      </c>
      <c r="J6" s="5" t="s">
        <v>95</v>
      </c>
      <c r="K6" s="5" t="s">
        <v>94</v>
      </c>
      <c r="L6" s="5" t="s">
        <v>95</v>
      </c>
      <c r="M6" s="5" t="s">
        <v>94</v>
      </c>
      <c r="N6" s="5" t="s">
        <v>95</v>
      </c>
    </row>
    <row r="7" spans="1:14" ht="12.75">
      <c r="A7" s="1" t="s">
        <v>66</v>
      </c>
      <c r="B7" s="6" t="s">
        <v>7</v>
      </c>
      <c r="C7" s="7">
        <f>man!C2</f>
        <v>15752</v>
      </c>
      <c r="D7" s="7">
        <f>E7+G7+I7+K7+M7</f>
        <v>18716</v>
      </c>
      <c r="E7" s="7">
        <f>man!E2</f>
        <v>1700</v>
      </c>
      <c r="F7" s="10">
        <f>E7/D7*100</f>
        <v>9.08313742252618</v>
      </c>
      <c r="G7" s="7">
        <f>man!F2</f>
        <v>5042</v>
      </c>
      <c r="H7" s="10">
        <f>G7/D7*100</f>
        <v>26.939516990810002</v>
      </c>
      <c r="I7" s="7">
        <f>man!G2</f>
        <v>5509</v>
      </c>
      <c r="J7" s="10">
        <f>I7/D7*100</f>
        <v>29.43470827099808</v>
      </c>
      <c r="K7" s="7">
        <f>man!H2</f>
        <v>3632</v>
      </c>
      <c r="L7" s="10">
        <f>K7/D7*100</f>
        <v>19.405855952126522</v>
      </c>
      <c r="M7" s="7">
        <f>man!I2</f>
        <v>2833</v>
      </c>
      <c r="N7" s="12">
        <f>M7/D7*100</f>
        <v>15.136781363539217</v>
      </c>
    </row>
    <row r="8" spans="1:14" ht="12.75">
      <c r="A8" s="1" t="s">
        <v>47</v>
      </c>
      <c r="B8" s="6" t="s">
        <v>11</v>
      </c>
      <c r="C8" s="7">
        <f>man!C3</f>
        <v>21324</v>
      </c>
      <c r="D8" s="7">
        <f aca="true" t="shared" si="0" ref="D8:D48">E8+G8+I8+K8+M8</f>
        <v>25444</v>
      </c>
      <c r="E8" s="7">
        <f>man!E3</f>
        <v>2257</v>
      </c>
      <c r="F8" s="10">
        <f aca="true" t="shared" si="1" ref="F8:F49">E8/D8*100</f>
        <v>8.870460619399466</v>
      </c>
      <c r="G8" s="7">
        <f>man!F3</f>
        <v>6462</v>
      </c>
      <c r="H8" s="10">
        <f aca="true" t="shared" si="2" ref="H8:H49">G8/D8*100</f>
        <v>25.39695016506839</v>
      </c>
      <c r="I8" s="7">
        <f>man!G3</f>
        <v>7606</v>
      </c>
      <c r="J8" s="10">
        <f aca="true" t="shared" si="3" ref="J8:J49">I8/D8*100</f>
        <v>29.89309856940733</v>
      </c>
      <c r="K8" s="7">
        <f>man!H3</f>
        <v>5193</v>
      </c>
      <c r="L8" s="10">
        <f aca="true" t="shared" si="4" ref="L8:L49">K8/D8*100</f>
        <v>20.40952680396164</v>
      </c>
      <c r="M8" s="7">
        <f>man!I3</f>
        <v>3926</v>
      </c>
      <c r="N8" s="12">
        <f aca="true" t="shared" si="5" ref="N8:N49">M8/D8*100</f>
        <v>15.429963842163183</v>
      </c>
    </row>
    <row r="9" spans="1:14" ht="12.75">
      <c r="A9" s="1" t="s">
        <v>58</v>
      </c>
      <c r="B9" s="6" t="s">
        <v>13</v>
      </c>
      <c r="C9" s="7">
        <f>man!C4</f>
        <v>29413</v>
      </c>
      <c r="D9" s="7">
        <f t="shared" si="0"/>
        <v>35161</v>
      </c>
      <c r="E9" s="7">
        <f>man!E4</f>
        <v>3211</v>
      </c>
      <c r="F9" s="10">
        <f t="shared" si="1"/>
        <v>9.132277238986376</v>
      </c>
      <c r="G9" s="7">
        <f>man!F4</f>
        <v>9123</v>
      </c>
      <c r="H9" s="10">
        <f t="shared" si="2"/>
        <v>25.946361024999288</v>
      </c>
      <c r="I9" s="7">
        <f>man!G4</f>
        <v>10513</v>
      </c>
      <c r="J9" s="10">
        <f t="shared" si="3"/>
        <v>29.89960467563494</v>
      </c>
      <c r="K9" s="7">
        <f>man!H4</f>
        <v>7014</v>
      </c>
      <c r="L9" s="10">
        <f t="shared" si="4"/>
        <v>19.948238104718296</v>
      </c>
      <c r="M9" s="7">
        <f>man!I4</f>
        <v>5300</v>
      </c>
      <c r="N9" s="12">
        <f t="shared" si="5"/>
        <v>15.073518955661102</v>
      </c>
    </row>
    <row r="10" spans="1:14" ht="12.75">
      <c r="A10" s="1" t="s">
        <v>2</v>
      </c>
      <c r="B10" s="6" t="s">
        <v>62</v>
      </c>
      <c r="C10" s="7">
        <f>man!C5</f>
        <v>20119</v>
      </c>
      <c r="D10" s="7">
        <f t="shared" si="0"/>
        <v>24508</v>
      </c>
      <c r="E10" s="7">
        <f>man!E5</f>
        <v>2064</v>
      </c>
      <c r="F10" s="10">
        <f t="shared" si="1"/>
        <v>8.421739840052227</v>
      </c>
      <c r="G10" s="7">
        <f>man!F5</f>
        <v>6144</v>
      </c>
      <c r="H10" s="10">
        <f t="shared" si="2"/>
        <v>25.069365105271746</v>
      </c>
      <c r="I10" s="7">
        <f>man!G5</f>
        <v>7018</v>
      </c>
      <c r="J10" s="10">
        <f t="shared" si="3"/>
        <v>28.63554757630162</v>
      </c>
      <c r="K10" s="7">
        <f>man!H5</f>
        <v>5279</v>
      </c>
      <c r="L10" s="10">
        <f t="shared" si="4"/>
        <v>21.539905337032806</v>
      </c>
      <c r="M10" s="7">
        <f>man!I5</f>
        <v>4003</v>
      </c>
      <c r="N10" s="12">
        <f t="shared" si="5"/>
        <v>16.333442141341603</v>
      </c>
    </row>
    <row r="11" spans="1:14" ht="12.75">
      <c r="A11" s="1" t="s">
        <v>1</v>
      </c>
      <c r="B11" s="6" t="s">
        <v>60</v>
      </c>
      <c r="C11" s="7">
        <f>man!C6</f>
        <v>34696</v>
      </c>
      <c r="D11" s="7">
        <f t="shared" si="0"/>
        <v>40573</v>
      </c>
      <c r="E11" s="7">
        <f>man!E6</f>
        <v>3402</v>
      </c>
      <c r="F11" s="10">
        <f t="shared" si="1"/>
        <v>8.384886500874966</v>
      </c>
      <c r="G11" s="7">
        <f>man!F6</f>
        <v>10415</v>
      </c>
      <c r="H11" s="10">
        <f t="shared" si="2"/>
        <v>25.66978039582974</v>
      </c>
      <c r="I11" s="7">
        <f>man!G6</f>
        <v>12406</v>
      </c>
      <c r="J11" s="10">
        <f t="shared" si="3"/>
        <v>30.5769846942548</v>
      </c>
      <c r="K11" s="7">
        <f>man!H6</f>
        <v>8263</v>
      </c>
      <c r="L11" s="10">
        <f t="shared" si="4"/>
        <v>20.365760481108126</v>
      </c>
      <c r="M11" s="7">
        <f>man!I6</f>
        <v>6087</v>
      </c>
      <c r="N11" s="12">
        <f t="shared" si="5"/>
        <v>15.002587927932368</v>
      </c>
    </row>
    <row r="12" spans="1:14" ht="12.75">
      <c r="A12" s="1" t="s">
        <v>21</v>
      </c>
      <c r="B12" s="6" t="s">
        <v>70</v>
      </c>
      <c r="C12" s="7">
        <f>man!C7</f>
        <v>12993</v>
      </c>
      <c r="D12" s="7">
        <f t="shared" si="0"/>
        <v>15966</v>
      </c>
      <c r="E12" s="7">
        <f>man!E7</f>
        <v>1900</v>
      </c>
      <c r="F12" s="10">
        <f t="shared" si="1"/>
        <v>11.900288112238506</v>
      </c>
      <c r="G12" s="7">
        <f>man!F7</f>
        <v>4625</v>
      </c>
      <c r="H12" s="10">
        <f t="shared" si="2"/>
        <v>28.967806589001626</v>
      </c>
      <c r="I12" s="7">
        <f>man!G7</f>
        <v>4415</v>
      </c>
      <c r="J12" s="10">
        <f t="shared" si="3"/>
        <v>27.652511587122635</v>
      </c>
      <c r="K12" s="7">
        <f>man!H7</f>
        <v>2927</v>
      </c>
      <c r="L12" s="10">
        <f t="shared" si="4"/>
        <v>18.332707002380058</v>
      </c>
      <c r="M12" s="7">
        <f>man!I7</f>
        <v>2099</v>
      </c>
      <c r="N12" s="12">
        <f t="shared" si="5"/>
        <v>13.146686709257171</v>
      </c>
    </row>
    <row r="13" spans="1:14" ht="12.75">
      <c r="A13" s="1" t="s">
        <v>18</v>
      </c>
      <c r="B13" s="6" t="s">
        <v>37</v>
      </c>
      <c r="C13" s="7">
        <f>man!C8</f>
        <v>8196</v>
      </c>
      <c r="D13" s="7">
        <f t="shared" si="0"/>
        <v>9778</v>
      </c>
      <c r="E13" s="7">
        <f>man!E8</f>
        <v>889</v>
      </c>
      <c r="F13" s="10">
        <f t="shared" si="1"/>
        <v>9.091838821844958</v>
      </c>
      <c r="G13" s="7">
        <f>man!F8</f>
        <v>2461</v>
      </c>
      <c r="H13" s="10">
        <f t="shared" si="2"/>
        <v>25.16874616485989</v>
      </c>
      <c r="I13" s="7">
        <f>man!G8</f>
        <v>2741</v>
      </c>
      <c r="J13" s="10">
        <f t="shared" si="3"/>
        <v>28.03231744733074</v>
      </c>
      <c r="K13" s="7">
        <f>man!H8</f>
        <v>1986</v>
      </c>
      <c r="L13" s="10">
        <f t="shared" si="4"/>
        <v>20.31090202495398</v>
      </c>
      <c r="M13" s="7">
        <f>man!I8</f>
        <v>1701</v>
      </c>
      <c r="N13" s="12">
        <f t="shared" si="5"/>
        <v>17.39619554101043</v>
      </c>
    </row>
    <row r="14" spans="1:14" ht="12.75">
      <c r="A14" s="1" t="s">
        <v>22</v>
      </c>
      <c r="B14" s="6" t="s">
        <v>74</v>
      </c>
      <c r="C14" s="7">
        <f>man!C9</f>
        <v>34629</v>
      </c>
      <c r="D14" s="7">
        <f t="shared" si="0"/>
        <v>41029</v>
      </c>
      <c r="E14" s="7">
        <f>man!E9</f>
        <v>2890</v>
      </c>
      <c r="F14" s="10">
        <f t="shared" si="1"/>
        <v>7.043798289015086</v>
      </c>
      <c r="G14" s="7">
        <f>man!F9</f>
        <v>10759</v>
      </c>
      <c r="H14" s="10">
        <f t="shared" si="2"/>
        <v>26.222915498793537</v>
      </c>
      <c r="I14" s="7">
        <f>man!G9</f>
        <v>12959</v>
      </c>
      <c r="J14" s="10">
        <f t="shared" si="3"/>
        <v>31.5849764800507</v>
      </c>
      <c r="K14" s="7">
        <f>man!H9</f>
        <v>8081</v>
      </c>
      <c r="L14" s="10">
        <f t="shared" si="4"/>
        <v>19.695824904335957</v>
      </c>
      <c r="M14" s="7">
        <f>man!I9</f>
        <v>6340</v>
      </c>
      <c r="N14" s="12">
        <f t="shared" si="5"/>
        <v>15.452484827804724</v>
      </c>
    </row>
    <row r="15" spans="1:16" ht="12.75">
      <c r="A15" s="1" t="s">
        <v>24</v>
      </c>
      <c r="B15" s="6" t="s">
        <v>71</v>
      </c>
      <c r="C15" s="7">
        <f>man!C10</f>
        <v>10091</v>
      </c>
      <c r="D15" s="7">
        <f t="shared" si="0"/>
        <v>12067</v>
      </c>
      <c r="E15" s="7">
        <f>man!E10</f>
        <v>871</v>
      </c>
      <c r="F15" s="10">
        <f t="shared" si="1"/>
        <v>7.218032651031739</v>
      </c>
      <c r="G15" s="7">
        <f>man!F10</f>
        <v>2670</v>
      </c>
      <c r="H15" s="10">
        <f t="shared" si="2"/>
        <v>22.12646059501119</v>
      </c>
      <c r="I15" s="7">
        <f>man!G10</f>
        <v>3396</v>
      </c>
      <c r="J15" s="10">
        <f t="shared" si="3"/>
        <v>28.142868981519847</v>
      </c>
      <c r="K15" s="7">
        <f>man!H10</f>
        <v>2802</v>
      </c>
      <c r="L15" s="10">
        <f t="shared" si="4"/>
        <v>23.220353028921853</v>
      </c>
      <c r="M15" s="7">
        <f>man!I10</f>
        <v>2328</v>
      </c>
      <c r="N15" s="12">
        <f t="shared" si="5"/>
        <v>19.292284743515374</v>
      </c>
      <c r="P15" s="14"/>
    </row>
    <row r="16" spans="1:14" ht="12.75">
      <c r="A16" s="1" t="s">
        <v>30</v>
      </c>
      <c r="B16" s="6" t="s">
        <v>45</v>
      </c>
      <c r="C16" s="7">
        <f>man!C11</f>
        <v>231883</v>
      </c>
      <c r="D16" s="7">
        <f t="shared" si="0"/>
        <v>266806</v>
      </c>
      <c r="E16" s="7">
        <f>man!E11</f>
        <v>16941</v>
      </c>
      <c r="F16" s="10">
        <f t="shared" si="1"/>
        <v>6.349557356281343</v>
      </c>
      <c r="G16" s="7">
        <f>man!F11</f>
        <v>70660</v>
      </c>
      <c r="H16" s="10">
        <f t="shared" si="2"/>
        <v>26.483662286455328</v>
      </c>
      <c r="I16" s="7">
        <f>man!G11</f>
        <v>85118</v>
      </c>
      <c r="J16" s="10">
        <f t="shared" si="3"/>
        <v>31.902580901478977</v>
      </c>
      <c r="K16" s="7">
        <f>man!H11</f>
        <v>54296</v>
      </c>
      <c r="L16" s="10">
        <f t="shared" si="4"/>
        <v>20.35036693327736</v>
      </c>
      <c r="M16" s="7">
        <f>man!I11</f>
        <v>39791</v>
      </c>
      <c r="N16" s="12">
        <f t="shared" si="5"/>
        <v>14.91383252250699</v>
      </c>
    </row>
    <row r="17" spans="1:14" ht="12.75">
      <c r="A17" s="1" t="s">
        <v>77</v>
      </c>
      <c r="B17" s="6" t="s">
        <v>16</v>
      </c>
      <c r="C17" s="7">
        <f>man!C12</f>
        <v>16384</v>
      </c>
      <c r="D17" s="7">
        <f t="shared" si="0"/>
        <v>20080</v>
      </c>
      <c r="E17" s="7">
        <f>man!E12</f>
        <v>1733</v>
      </c>
      <c r="F17" s="10">
        <f t="shared" si="1"/>
        <v>8.630478087649402</v>
      </c>
      <c r="G17" s="7">
        <f>man!F12</f>
        <v>4675</v>
      </c>
      <c r="H17" s="10">
        <f t="shared" si="2"/>
        <v>23.28187250996016</v>
      </c>
      <c r="I17" s="7">
        <f>man!G12</f>
        <v>5611</v>
      </c>
      <c r="J17" s="10">
        <f t="shared" si="3"/>
        <v>27.943227091633467</v>
      </c>
      <c r="K17" s="7">
        <f>man!H12</f>
        <v>4188</v>
      </c>
      <c r="L17" s="10">
        <f t="shared" si="4"/>
        <v>20.856573705179283</v>
      </c>
      <c r="M17" s="7">
        <f>man!I12</f>
        <v>3873</v>
      </c>
      <c r="N17" s="12">
        <f t="shared" si="5"/>
        <v>19.28784860557769</v>
      </c>
    </row>
    <row r="18" spans="1:14" ht="12.75">
      <c r="A18" s="1" t="s">
        <v>64</v>
      </c>
      <c r="B18" s="6" t="s">
        <v>12</v>
      </c>
      <c r="C18" s="7">
        <f>man!C13</f>
        <v>9501</v>
      </c>
      <c r="D18" s="7">
        <f t="shared" si="0"/>
        <v>10474</v>
      </c>
      <c r="E18" s="7">
        <f>man!E13</f>
        <v>870</v>
      </c>
      <c r="F18" s="10">
        <f t="shared" si="1"/>
        <v>8.306282222646553</v>
      </c>
      <c r="G18" s="7">
        <f>man!F13</f>
        <v>2579</v>
      </c>
      <c r="H18" s="10">
        <f t="shared" si="2"/>
        <v>24.622875692190185</v>
      </c>
      <c r="I18" s="7">
        <f>man!G13</f>
        <v>2907</v>
      </c>
      <c r="J18" s="10">
        <f t="shared" si="3"/>
        <v>27.75443956463624</v>
      </c>
      <c r="K18" s="7">
        <f>man!H13</f>
        <v>2296</v>
      </c>
      <c r="L18" s="10">
        <f t="shared" si="4"/>
        <v>21.920947107122398</v>
      </c>
      <c r="M18" s="7">
        <f>man!I13</f>
        <v>1822</v>
      </c>
      <c r="N18" s="12">
        <f t="shared" si="5"/>
        <v>17.39545541340462</v>
      </c>
    </row>
    <row r="19" spans="1:14" ht="12.75">
      <c r="A19" s="1" t="s">
        <v>38</v>
      </c>
      <c r="B19" s="6" t="s">
        <v>3</v>
      </c>
      <c r="C19" s="7">
        <f>man!C14</f>
        <v>8840</v>
      </c>
      <c r="D19" s="7">
        <f t="shared" si="0"/>
        <v>10176</v>
      </c>
      <c r="E19" s="7">
        <f>man!E14</f>
        <v>1018</v>
      </c>
      <c r="F19" s="10">
        <f t="shared" si="1"/>
        <v>10.003930817610062</v>
      </c>
      <c r="G19" s="7">
        <f>man!F14</f>
        <v>2561</v>
      </c>
      <c r="H19" s="10">
        <f t="shared" si="2"/>
        <v>25.167059748427672</v>
      </c>
      <c r="I19" s="7">
        <f>man!G14</f>
        <v>2757</v>
      </c>
      <c r="J19" s="10">
        <f t="shared" si="3"/>
        <v>27.093160377358487</v>
      </c>
      <c r="K19" s="7">
        <f>man!H14</f>
        <v>2173</v>
      </c>
      <c r="L19" s="10">
        <f t="shared" si="4"/>
        <v>21.354166666666664</v>
      </c>
      <c r="M19" s="7">
        <f>man!I14</f>
        <v>1667</v>
      </c>
      <c r="N19" s="12">
        <f t="shared" si="5"/>
        <v>16.381682389937108</v>
      </c>
    </row>
    <row r="20" spans="1:14" ht="12.75">
      <c r="A20" s="1" t="s">
        <v>51</v>
      </c>
      <c r="B20" s="6" t="s">
        <v>43</v>
      </c>
      <c r="C20" s="7">
        <f>man!C15</f>
        <v>57976</v>
      </c>
      <c r="D20" s="7">
        <f t="shared" si="0"/>
        <v>71596</v>
      </c>
      <c r="E20" s="7">
        <f>man!E15</f>
        <v>6072</v>
      </c>
      <c r="F20" s="10">
        <f t="shared" si="1"/>
        <v>8.480920721828035</v>
      </c>
      <c r="G20" s="7">
        <f>man!F15</f>
        <v>21684</v>
      </c>
      <c r="H20" s="10">
        <f t="shared" si="2"/>
        <v>30.286608190401697</v>
      </c>
      <c r="I20" s="7">
        <f>man!G15</f>
        <v>21255</v>
      </c>
      <c r="J20" s="10">
        <f t="shared" si="3"/>
        <v>29.68741270462037</v>
      </c>
      <c r="K20" s="7">
        <f>man!H15</f>
        <v>13356</v>
      </c>
      <c r="L20" s="10">
        <f t="shared" si="4"/>
        <v>18.65467344544388</v>
      </c>
      <c r="M20" s="7">
        <f>man!I15</f>
        <v>9229</v>
      </c>
      <c r="N20" s="12">
        <f t="shared" si="5"/>
        <v>12.890384937706017</v>
      </c>
    </row>
    <row r="21" spans="1:14" ht="12.75">
      <c r="A21" s="1" t="s">
        <v>23</v>
      </c>
      <c r="B21" s="6" t="s">
        <v>40</v>
      </c>
      <c r="C21" s="7">
        <f>man!C16</f>
        <v>41491</v>
      </c>
      <c r="D21" s="7">
        <f t="shared" si="0"/>
        <v>48542</v>
      </c>
      <c r="E21" s="7">
        <f>man!E16</f>
        <v>3863</v>
      </c>
      <c r="F21" s="10">
        <f t="shared" si="1"/>
        <v>7.958056940381525</v>
      </c>
      <c r="G21" s="7">
        <f>man!F16</f>
        <v>13232</v>
      </c>
      <c r="H21" s="10">
        <f t="shared" si="2"/>
        <v>27.25886860862758</v>
      </c>
      <c r="I21" s="7">
        <f>man!G16</f>
        <v>14328</v>
      </c>
      <c r="J21" s="10">
        <f t="shared" si="3"/>
        <v>29.516707181409913</v>
      </c>
      <c r="K21" s="7">
        <f>man!H16</f>
        <v>9660</v>
      </c>
      <c r="L21" s="10">
        <f t="shared" si="4"/>
        <v>19.90029253018005</v>
      </c>
      <c r="M21" s="7">
        <f>man!I16</f>
        <v>7459</v>
      </c>
      <c r="N21" s="12">
        <f t="shared" si="5"/>
        <v>15.366074739400931</v>
      </c>
    </row>
    <row r="22" spans="1:14" ht="12.75">
      <c r="A22" s="1" t="s">
        <v>53</v>
      </c>
      <c r="B22" s="6" t="s">
        <v>4</v>
      </c>
      <c r="C22" s="7">
        <f>man!C17</f>
        <v>6172</v>
      </c>
      <c r="D22" s="7">
        <f t="shared" si="0"/>
        <v>7843</v>
      </c>
      <c r="E22" s="7">
        <f>man!E17</f>
        <v>495</v>
      </c>
      <c r="F22" s="10">
        <f t="shared" si="1"/>
        <v>6.311360448807854</v>
      </c>
      <c r="G22" s="7">
        <f>man!F17</f>
        <v>1845</v>
      </c>
      <c r="H22" s="10">
        <f t="shared" si="2"/>
        <v>23.524161672829276</v>
      </c>
      <c r="I22" s="7">
        <f>man!G17</f>
        <v>2440</v>
      </c>
      <c r="J22" s="10">
        <f t="shared" si="3"/>
        <v>31.110544434527604</v>
      </c>
      <c r="K22" s="7">
        <f>man!H17</f>
        <v>1718</v>
      </c>
      <c r="L22" s="10">
        <f t="shared" si="4"/>
        <v>21.90488333545837</v>
      </c>
      <c r="M22" s="7">
        <f>man!I17</f>
        <v>1345</v>
      </c>
      <c r="N22" s="12">
        <f t="shared" si="5"/>
        <v>17.149050108376894</v>
      </c>
    </row>
    <row r="23" spans="1:14" ht="12.75">
      <c r="A23" s="1" t="s">
        <v>8</v>
      </c>
      <c r="B23" s="6" t="s">
        <v>36</v>
      </c>
      <c r="C23" s="7">
        <f>man!C18</f>
        <v>15582</v>
      </c>
      <c r="D23" s="7">
        <f t="shared" si="0"/>
        <v>18020</v>
      </c>
      <c r="E23" s="7">
        <f>man!E18</f>
        <v>1842</v>
      </c>
      <c r="F23" s="10">
        <f t="shared" si="1"/>
        <v>10.221975582685905</v>
      </c>
      <c r="G23" s="7">
        <f>man!F18</f>
        <v>4972</v>
      </c>
      <c r="H23" s="10">
        <f t="shared" si="2"/>
        <v>27.591564927857938</v>
      </c>
      <c r="I23" s="7">
        <f>man!G18</f>
        <v>5192</v>
      </c>
      <c r="J23" s="10">
        <f t="shared" si="3"/>
        <v>28.81243063263041</v>
      </c>
      <c r="K23" s="7">
        <f>man!H18</f>
        <v>3301</v>
      </c>
      <c r="L23" s="10">
        <f t="shared" si="4"/>
        <v>18.318534961154274</v>
      </c>
      <c r="M23" s="7">
        <f>man!I18</f>
        <v>2713</v>
      </c>
      <c r="N23" s="12">
        <f t="shared" si="5"/>
        <v>15.055493895671477</v>
      </c>
    </row>
    <row r="24" spans="1:14" ht="12.75">
      <c r="A24" s="1" t="s">
        <v>69</v>
      </c>
      <c r="B24" s="6" t="s">
        <v>42</v>
      </c>
      <c r="C24" s="7">
        <f>man!C19</f>
        <v>28452</v>
      </c>
      <c r="D24" s="7">
        <f t="shared" si="0"/>
        <v>33035</v>
      </c>
      <c r="E24" s="7">
        <f>man!E19</f>
        <v>3138</v>
      </c>
      <c r="F24" s="10">
        <f t="shared" si="1"/>
        <v>9.499016194944755</v>
      </c>
      <c r="G24" s="7">
        <f>man!F19</f>
        <v>9027</v>
      </c>
      <c r="H24" s="10">
        <f t="shared" si="2"/>
        <v>27.325563795973967</v>
      </c>
      <c r="I24" s="7">
        <f>man!G19</f>
        <v>9625</v>
      </c>
      <c r="J24" s="10">
        <f t="shared" si="3"/>
        <v>29.135765097623732</v>
      </c>
      <c r="K24" s="7">
        <f>man!H19</f>
        <v>6393</v>
      </c>
      <c r="L24" s="10">
        <f t="shared" si="4"/>
        <v>19.35220220977751</v>
      </c>
      <c r="M24" s="7">
        <f>man!I19</f>
        <v>4852</v>
      </c>
      <c r="N24" s="12">
        <f t="shared" si="5"/>
        <v>14.687452701680037</v>
      </c>
    </row>
    <row r="25" spans="1:14" ht="12.75">
      <c r="A25" s="1" t="s">
        <v>6</v>
      </c>
      <c r="B25" s="6" t="s">
        <v>57</v>
      </c>
      <c r="C25" s="7">
        <f>man!C20</f>
        <v>20129</v>
      </c>
      <c r="D25" s="7">
        <f t="shared" si="0"/>
        <v>24802</v>
      </c>
      <c r="E25" s="7">
        <f>man!E20</f>
        <v>2307</v>
      </c>
      <c r="F25" s="10">
        <f t="shared" si="1"/>
        <v>9.301669220224175</v>
      </c>
      <c r="G25" s="7">
        <f>man!F20</f>
        <v>6638</v>
      </c>
      <c r="H25" s="10">
        <f t="shared" si="2"/>
        <v>26.763970647528424</v>
      </c>
      <c r="I25" s="7">
        <f>man!G20</f>
        <v>7265</v>
      </c>
      <c r="J25" s="10">
        <f t="shared" si="3"/>
        <v>29.29199258124345</v>
      </c>
      <c r="K25" s="7">
        <f>man!H20</f>
        <v>4992</v>
      </c>
      <c r="L25" s="10">
        <f t="shared" si="4"/>
        <v>20.127409079912912</v>
      </c>
      <c r="M25" s="7">
        <f>man!I20</f>
        <v>3600</v>
      </c>
      <c r="N25" s="12">
        <f t="shared" si="5"/>
        <v>14.514958471091042</v>
      </c>
    </row>
    <row r="26" spans="1:14" ht="12.75">
      <c r="A26" s="1" t="s">
        <v>10</v>
      </c>
      <c r="B26" s="6" t="s">
        <v>65</v>
      </c>
      <c r="C26" s="7">
        <f>man!C21</f>
        <v>10288</v>
      </c>
      <c r="D26" s="7">
        <f t="shared" si="0"/>
        <v>11293</v>
      </c>
      <c r="E26" s="7">
        <f>man!E21</f>
        <v>1333</v>
      </c>
      <c r="F26" s="10">
        <f t="shared" si="1"/>
        <v>11.803772248295404</v>
      </c>
      <c r="G26" s="7">
        <f>man!F21</f>
        <v>3224</v>
      </c>
      <c r="H26" s="10">
        <f t="shared" si="2"/>
        <v>28.548658460993536</v>
      </c>
      <c r="I26" s="7">
        <f>man!G21</f>
        <v>2972</v>
      </c>
      <c r="J26" s="10">
        <f t="shared" si="3"/>
        <v>26.317187638360046</v>
      </c>
      <c r="K26" s="7">
        <f>man!H21</f>
        <v>2147</v>
      </c>
      <c r="L26" s="10">
        <f t="shared" si="4"/>
        <v>19.011777207119454</v>
      </c>
      <c r="M26" s="7">
        <f>man!I21</f>
        <v>1617</v>
      </c>
      <c r="N26" s="12">
        <f t="shared" si="5"/>
        <v>14.318604445231559</v>
      </c>
    </row>
    <row r="27" spans="1:14" ht="12.75">
      <c r="A27" s="1" t="s">
        <v>61</v>
      </c>
      <c r="B27" s="6" t="s">
        <v>25</v>
      </c>
      <c r="C27" s="7">
        <f>man!C22</f>
        <v>11852</v>
      </c>
      <c r="D27" s="7">
        <f t="shared" si="0"/>
        <v>14234</v>
      </c>
      <c r="E27" s="7">
        <f>man!E22</f>
        <v>1661</v>
      </c>
      <c r="F27" s="10">
        <f t="shared" si="1"/>
        <v>11.669242658423492</v>
      </c>
      <c r="G27" s="7">
        <f>man!F22</f>
        <v>4010</v>
      </c>
      <c r="H27" s="10">
        <f t="shared" si="2"/>
        <v>28.171982576928485</v>
      </c>
      <c r="I27" s="7">
        <f>man!G22</f>
        <v>3813</v>
      </c>
      <c r="J27" s="10">
        <f t="shared" si="3"/>
        <v>26.787972460306307</v>
      </c>
      <c r="K27" s="7">
        <f>man!H22</f>
        <v>2767</v>
      </c>
      <c r="L27" s="10">
        <f t="shared" si="4"/>
        <v>19.43937052128706</v>
      </c>
      <c r="M27" s="7">
        <f>man!I22</f>
        <v>1983</v>
      </c>
      <c r="N27" s="12">
        <f t="shared" si="5"/>
        <v>13.931431783054657</v>
      </c>
    </row>
    <row r="28" spans="1:14" ht="12.75">
      <c r="A28" s="1" t="s">
        <v>27</v>
      </c>
      <c r="B28" s="6" t="s">
        <v>41</v>
      </c>
      <c r="C28" s="7">
        <f>man!C23</f>
        <v>11124</v>
      </c>
      <c r="D28" s="7">
        <f t="shared" si="0"/>
        <v>14296</v>
      </c>
      <c r="E28" s="7">
        <f>man!E23</f>
        <v>832</v>
      </c>
      <c r="F28" s="10">
        <f t="shared" si="1"/>
        <v>5.8198097369893675</v>
      </c>
      <c r="G28" s="7">
        <f>man!F23</f>
        <v>3259</v>
      </c>
      <c r="H28" s="10">
        <f t="shared" si="2"/>
        <v>22.79658645775042</v>
      </c>
      <c r="I28" s="7">
        <f>man!G23</f>
        <v>4666</v>
      </c>
      <c r="J28" s="10">
        <f t="shared" si="3"/>
        <v>32.63850027979854</v>
      </c>
      <c r="K28" s="7">
        <f>man!H23</f>
        <v>3211</v>
      </c>
      <c r="L28" s="10">
        <f t="shared" si="4"/>
        <v>22.460828203693342</v>
      </c>
      <c r="M28" s="7">
        <f>man!I23</f>
        <v>2328</v>
      </c>
      <c r="N28" s="12">
        <f t="shared" si="5"/>
        <v>16.284275321768327</v>
      </c>
    </row>
    <row r="29" spans="1:14" ht="12.75">
      <c r="A29" s="1" t="s">
        <v>46</v>
      </c>
      <c r="B29" s="6" t="s">
        <v>56</v>
      </c>
      <c r="C29" s="7">
        <f>man!C24</f>
        <v>17048</v>
      </c>
      <c r="D29" s="7">
        <f t="shared" si="0"/>
        <v>20010</v>
      </c>
      <c r="E29" s="7">
        <f>man!E24</f>
        <v>1710</v>
      </c>
      <c r="F29" s="10">
        <f t="shared" si="1"/>
        <v>8.545727136431784</v>
      </c>
      <c r="G29" s="7">
        <f>man!F24</f>
        <v>4771</v>
      </c>
      <c r="H29" s="10">
        <f t="shared" si="2"/>
        <v>23.843078460769615</v>
      </c>
      <c r="I29" s="7">
        <f>man!G24</f>
        <v>5625</v>
      </c>
      <c r="J29" s="10">
        <f t="shared" si="3"/>
        <v>28.11094452773613</v>
      </c>
      <c r="K29" s="7">
        <f>man!H24</f>
        <v>4705</v>
      </c>
      <c r="L29" s="10">
        <f t="shared" si="4"/>
        <v>23.513243378310843</v>
      </c>
      <c r="M29" s="7">
        <f>man!I24</f>
        <v>3199</v>
      </c>
      <c r="N29" s="12">
        <f t="shared" si="5"/>
        <v>15.987006496751624</v>
      </c>
    </row>
    <row r="30" spans="1:14" ht="12.75">
      <c r="A30" s="1" t="s">
        <v>5</v>
      </c>
      <c r="B30" s="6" t="s">
        <v>33</v>
      </c>
      <c r="C30" s="7">
        <f>man!C25</f>
        <v>7419</v>
      </c>
      <c r="D30" s="7">
        <f t="shared" si="0"/>
        <v>8564</v>
      </c>
      <c r="E30" s="7">
        <f>man!E25</f>
        <v>786</v>
      </c>
      <c r="F30" s="10">
        <f t="shared" si="1"/>
        <v>9.17795422699673</v>
      </c>
      <c r="G30" s="7">
        <f>man!F25</f>
        <v>2159</v>
      </c>
      <c r="H30" s="10">
        <f t="shared" si="2"/>
        <v>25.210182157870154</v>
      </c>
      <c r="I30" s="7">
        <f>man!G25</f>
        <v>2323</v>
      </c>
      <c r="J30" s="10">
        <f t="shared" si="3"/>
        <v>27.125175151798224</v>
      </c>
      <c r="K30" s="7">
        <f>man!H25</f>
        <v>1910</v>
      </c>
      <c r="L30" s="10">
        <f t="shared" si="4"/>
        <v>22.302662307333023</v>
      </c>
      <c r="M30" s="7">
        <f>man!I25</f>
        <v>1386</v>
      </c>
      <c r="N30" s="12">
        <f t="shared" si="5"/>
        <v>16.184026156001867</v>
      </c>
    </row>
    <row r="31" spans="1:14" ht="12.75">
      <c r="A31" s="1" t="s">
        <v>83</v>
      </c>
      <c r="B31" s="6" t="s">
        <v>44</v>
      </c>
      <c r="C31" s="7">
        <f>man!C26</f>
        <v>34299</v>
      </c>
      <c r="D31" s="7">
        <f t="shared" si="0"/>
        <v>39544</v>
      </c>
      <c r="E31" s="7">
        <f>man!E26</f>
        <v>3789</v>
      </c>
      <c r="F31" s="10">
        <f t="shared" si="1"/>
        <v>9.581731741857173</v>
      </c>
      <c r="G31" s="7">
        <f>man!F26</f>
        <v>12068</v>
      </c>
      <c r="H31" s="10">
        <f t="shared" si="2"/>
        <v>30.517904106817724</v>
      </c>
      <c r="I31" s="7">
        <f>man!G26</f>
        <v>12186</v>
      </c>
      <c r="J31" s="10">
        <f t="shared" si="3"/>
        <v>30.81630588711309</v>
      </c>
      <c r="K31" s="7">
        <f>man!H26</f>
        <v>6712</v>
      </c>
      <c r="L31" s="10">
        <f t="shared" si="4"/>
        <v>16.973497875783934</v>
      </c>
      <c r="M31" s="7">
        <f>man!I26</f>
        <v>4789</v>
      </c>
      <c r="N31" s="12">
        <f t="shared" si="5"/>
        <v>12.11056038842808</v>
      </c>
    </row>
    <row r="32" spans="1:14" ht="12.75">
      <c r="A32" s="1" t="s">
        <v>67</v>
      </c>
      <c r="B32" s="6" t="s">
        <v>50</v>
      </c>
      <c r="C32" s="7">
        <f>man!C27</f>
        <v>49210</v>
      </c>
      <c r="D32" s="7">
        <f t="shared" si="0"/>
        <v>55360</v>
      </c>
      <c r="E32" s="7">
        <f>man!E27</f>
        <v>4856</v>
      </c>
      <c r="F32" s="10">
        <f t="shared" si="1"/>
        <v>8.771676300578035</v>
      </c>
      <c r="G32" s="7">
        <f>man!F27</f>
        <v>16988</v>
      </c>
      <c r="H32" s="10">
        <f t="shared" si="2"/>
        <v>30.6864161849711</v>
      </c>
      <c r="I32" s="7">
        <f>man!G27</f>
        <v>18069</v>
      </c>
      <c r="J32" s="10">
        <f t="shared" si="3"/>
        <v>32.63908959537572</v>
      </c>
      <c r="K32" s="7">
        <f>man!H27</f>
        <v>9731</v>
      </c>
      <c r="L32" s="10">
        <f t="shared" si="4"/>
        <v>17.577673410404625</v>
      </c>
      <c r="M32" s="7">
        <f>man!I27</f>
        <v>5716</v>
      </c>
      <c r="N32" s="12">
        <f t="shared" si="5"/>
        <v>10.325144508670519</v>
      </c>
    </row>
    <row r="33" spans="1:14" ht="12.75">
      <c r="A33" s="1" t="s">
        <v>26</v>
      </c>
      <c r="B33" s="6" t="s">
        <v>34</v>
      </c>
      <c r="C33" s="7">
        <f>man!C28</f>
        <v>20982</v>
      </c>
      <c r="D33" s="7">
        <f t="shared" si="0"/>
        <v>24635</v>
      </c>
      <c r="E33" s="7">
        <f>man!E28</f>
        <v>2584</v>
      </c>
      <c r="F33" s="10">
        <f t="shared" si="1"/>
        <v>10.489141465394763</v>
      </c>
      <c r="G33" s="7">
        <f>man!F28</f>
        <v>6837</v>
      </c>
      <c r="H33" s="10">
        <f t="shared" si="2"/>
        <v>27.753196671402474</v>
      </c>
      <c r="I33" s="7">
        <f>man!G28</f>
        <v>6999</v>
      </c>
      <c r="J33" s="10">
        <f t="shared" si="3"/>
        <v>28.41079764562614</v>
      </c>
      <c r="K33" s="7">
        <f>man!H28</f>
        <v>4746</v>
      </c>
      <c r="L33" s="10">
        <f t="shared" si="4"/>
        <v>19.265272985589608</v>
      </c>
      <c r="M33" s="7">
        <f>man!I28</f>
        <v>3469</v>
      </c>
      <c r="N33" s="12">
        <f t="shared" si="5"/>
        <v>14.081591231987009</v>
      </c>
    </row>
    <row r="34" spans="1:14" ht="12.75">
      <c r="A34" s="1" t="s">
        <v>20</v>
      </c>
      <c r="B34" s="6" t="s">
        <v>15</v>
      </c>
      <c r="C34" s="7">
        <f>man!C29</f>
        <v>7189</v>
      </c>
      <c r="D34" s="7">
        <f t="shared" si="0"/>
        <v>8102</v>
      </c>
      <c r="E34" s="7">
        <f>man!E29</f>
        <v>795</v>
      </c>
      <c r="F34" s="10">
        <f t="shared" si="1"/>
        <v>9.812392001974821</v>
      </c>
      <c r="G34" s="7">
        <f>man!F29</f>
        <v>2012</v>
      </c>
      <c r="H34" s="10">
        <f t="shared" si="2"/>
        <v>24.833374475438163</v>
      </c>
      <c r="I34" s="7">
        <f>man!G29</f>
        <v>2254</v>
      </c>
      <c r="J34" s="10">
        <f t="shared" si="3"/>
        <v>27.820291286102194</v>
      </c>
      <c r="K34" s="7">
        <f>man!H29</f>
        <v>1698</v>
      </c>
      <c r="L34" s="10">
        <f t="shared" si="4"/>
        <v>20.957788200444334</v>
      </c>
      <c r="M34" s="7">
        <f>man!I29</f>
        <v>1343</v>
      </c>
      <c r="N34" s="12">
        <f t="shared" si="5"/>
        <v>16.57615403604048</v>
      </c>
    </row>
    <row r="35" spans="1:14" ht="12.75">
      <c r="A35" s="1" t="s">
        <v>82</v>
      </c>
      <c r="B35" s="6" t="s">
        <v>54</v>
      </c>
      <c r="C35" s="7">
        <f>man!C30</f>
        <v>23201</v>
      </c>
      <c r="D35" s="7">
        <f t="shared" si="0"/>
        <v>29075</v>
      </c>
      <c r="E35" s="7">
        <f>man!E30</f>
        <v>2555</v>
      </c>
      <c r="F35" s="10">
        <f t="shared" si="1"/>
        <v>8.78761822871883</v>
      </c>
      <c r="G35" s="7">
        <f>man!F30</f>
        <v>7250</v>
      </c>
      <c r="H35" s="10">
        <f t="shared" si="2"/>
        <v>24.935511607910577</v>
      </c>
      <c r="I35" s="7">
        <f>man!G30</f>
        <v>8719</v>
      </c>
      <c r="J35" s="10">
        <f t="shared" si="3"/>
        <v>29.98796216680997</v>
      </c>
      <c r="K35" s="7">
        <f>man!H30</f>
        <v>6287</v>
      </c>
      <c r="L35" s="10">
        <f t="shared" si="4"/>
        <v>21.623387790197764</v>
      </c>
      <c r="M35" s="7">
        <f>man!I30</f>
        <v>4264</v>
      </c>
      <c r="N35" s="12">
        <f t="shared" si="5"/>
        <v>14.665520206362856</v>
      </c>
    </row>
    <row r="36" spans="1:14" ht="12.75">
      <c r="A36" s="1" t="s">
        <v>32</v>
      </c>
      <c r="B36" s="6" t="s">
        <v>52</v>
      </c>
      <c r="C36" s="7">
        <f>man!C31</f>
        <v>14963</v>
      </c>
      <c r="D36" s="7">
        <f t="shared" si="0"/>
        <v>18115</v>
      </c>
      <c r="E36" s="7">
        <f>man!E31</f>
        <v>1595</v>
      </c>
      <c r="F36" s="10">
        <f t="shared" si="1"/>
        <v>8.804857852608336</v>
      </c>
      <c r="G36" s="7">
        <f>man!F31</f>
        <v>4460</v>
      </c>
      <c r="H36" s="10">
        <f t="shared" si="2"/>
        <v>24.62048026497378</v>
      </c>
      <c r="I36" s="7">
        <f>man!G31</f>
        <v>5093</v>
      </c>
      <c r="J36" s="10">
        <f t="shared" si="3"/>
        <v>28.114821970742476</v>
      </c>
      <c r="K36" s="7">
        <f>man!H31</f>
        <v>3971</v>
      </c>
      <c r="L36" s="10">
        <f t="shared" si="4"/>
        <v>21.921059895114546</v>
      </c>
      <c r="M36" s="7">
        <f>man!I31</f>
        <v>2996</v>
      </c>
      <c r="N36" s="12">
        <f t="shared" si="5"/>
        <v>16.53878001656086</v>
      </c>
    </row>
    <row r="37" spans="1:14" ht="12.75">
      <c r="A37" s="1" t="s">
        <v>0</v>
      </c>
      <c r="B37" s="6" t="s">
        <v>55</v>
      </c>
      <c r="C37" s="7">
        <f>man!C32</f>
        <v>12262</v>
      </c>
      <c r="D37" s="7">
        <f t="shared" si="0"/>
        <v>14605</v>
      </c>
      <c r="E37" s="7">
        <f>man!E32</f>
        <v>1505</v>
      </c>
      <c r="F37" s="10">
        <f t="shared" si="1"/>
        <v>10.30469017459774</v>
      </c>
      <c r="G37" s="7">
        <f>man!F32</f>
        <v>3823</v>
      </c>
      <c r="H37" s="10">
        <f t="shared" si="2"/>
        <v>26.175967134542965</v>
      </c>
      <c r="I37" s="7">
        <f>man!G32</f>
        <v>3889</v>
      </c>
      <c r="J37" s="10">
        <f t="shared" si="3"/>
        <v>26.627867168777815</v>
      </c>
      <c r="K37" s="7">
        <f>man!H32</f>
        <v>2929</v>
      </c>
      <c r="L37" s="10">
        <f t="shared" si="4"/>
        <v>20.054775761725434</v>
      </c>
      <c r="M37" s="7">
        <f>man!I32</f>
        <v>2459</v>
      </c>
      <c r="N37" s="12">
        <f t="shared" si="5"/>
        <v>16.83669976035604</v>
      </c>
    </row>
    <row r="38" spans="1:14" ht="12.75">
      <c r="A38" s="1" t="s">
        <v>72</v>
      </c>
      <c r="B38" s="6" t="s">
        <v>28</v>
      </c>
      <c r="C38" s="7">
        <f>man!C33</f>
        <v>31511</v>
      </c>
      <c r="D38" s="7">
        <f t="shared" si="0"/>
        <v>36956</v>
      </c>
      <c r="E38" s="7">
        <f>man!E33</f>
        <v>2943</v>
      </c>
      <c r="F38" s="10">
        <f t="shared" si="1"/>
        <v>7.963524190929755</v>
      </c>
      <c r="G38" s="7">
        <f>man!F33</f>
        <v>9182</v>
      </c>
      <c r="H38" s="10">
        <f t="shared" si="2"/>
        <v>24.845762528412166</v>
      </c>
      <c r="I38" s="7">
        <f>man!G33</f>
        <v>10958</v>
      </c>
      <c r="J38" s="10">
        <f t="shared" si="3"/>
        <v>29.65147743262258</v>
      </c>
      <c r="K38" s="7">
        <f>man!H33</f>
        <v>8133</v>
      </c>
      <c r="L38" s="10">
        <f t="shared" si="4"/>
        <v>22.00725186708518</v>
      </c>
      <c r="M38" s="7">
        <f>man!I33</f>
        <v>5740</v>
      </c>
      <c r="N38" s="12">
        <f t="shared" si="5"/>
        <v>15.53198398095032</v>
      </c>
    </row>
    <row r="39" spans="1:14" ht="12.75">
      <c r="A39" s="1" t="s">
        <v>49</v>
      </c>
      <c r="B39" s="6" t="s">
        <v>79</v>
      </c>
      <c r="C39" s="7">
        <f>man!C34</f>
        <v>13472</v>
      </c>
      <c r="D39" s="7">
        <f t="shared" si="0"/>
        <v>16379</v>
      </c>
      <c r="E39" s="7">
        <f>man!E34</f>
        <v>1562</v>
      </c>
      <c r="F39" s="10">
        <f t="shared" si="1"/>
        <v>9.536601746138349</v>
      </c>
      <c r="G39" s="7">
        <f>man!F34</f>
        <v>4150</v>
      </c>
      <c r="H39" s="10">
        <f t="shared" si="2"/>
        <v>25.33732218084132</v>
      </c>
      <c r="I39" s="7">
        <f>man!G34</f>
        <v>4884</v>
      </c>
      <c r="J39" s="10">
        <f t="shared" si="3"/>
        <v>29.81867024848892</v>
      </c>
      <c r="K39" s="7">
        <f>man!H34</f>
        <v>3383</v>
      </c>
      <c r="L39" s="10">
        <f t="shared" si="4"/>
        <v>20.654496611514745</v>
      </c>
      <c r="M39" s="7">
        <f>man!I34</f>
        <v>2400</v>
      </c>
      <c r="N39" s="12">
        <f t="shared" si="5"/>
        <v>14.652909213016668</v>
      </c>
    </row>
    <row r="40" spans="1:14" ht="12.75">
      <c r="A40" s="1" t="s">
        <v>76</v>
      </c>
      <c r="B40" s="6" t="s">
        <v>84</v>
      </c>
      <c r="C40" s="7">
        <f>man!C35</f>
        <v>8702</v>
      </c>
      <c r="D40" s="7">
        <f t="shared" si="0"/>
        <v>10632</v>
      </c>
      <c r="E40" s="7">
        <f>man!E35</f>
        <v>1166</v>
      </c>
      <c r="F40" s="10">
        <f t="shared" si="1"/>
        <v>10.96689240030098</v>
      </c>
      <c r="G40" s="7">
        <f>man!F35</f>
        <v>3051</v>
      </c>
      <c r="H40" s="10">
        <f t="shared" si="2"/>
        <v>28.696388261851013</v>
      </c>
      <c r="I40" s="7">
        <f>man!G35</f>
        <v>2920</v>
      </c>
      <c r="J40" s="10">
        <f t="shared" si="3"/>
        <v>27.464258841234013</v>
      </c>
      <c r="K40" s="7">
        <f>man!H35</f>
        <v>2108</v>
      </c>
      <c r="L40" s="10">
        <f t="shared" si="4"/>
        <v>19.82693754702784</v>
      </c>
      <c r="M40" s="7">
        <f>man!I35</f>
        <v>1387</v>
      </c>
      <c r="N40" s="12">
        <f t="shared" si="5"/>
        <v>13.045522949586156</v>
      </c>
    </row>
    <row r="41" spans="1:14" ht="12.75">
      <c r="A41" s="1" t="s">
        <v>9</v>
      </c>
      <c r="B41" s="6" t="s">
        <v>35</v>
      </c>
      <c r="C41" s="7">
        <f>man!C36</f>
        <v>19840</v>
      </c>
      <c r="D41" s="7">
        <f t="shared" si="0"/>
        <v>24236</v>
      </c>
      <c r="E41" s="7">
        <f>man!E36</f>
        <v>2036</v>
      </c>
      <c r="F41" s="10">
        <f t="shared" si="1"/>
        <v>8.400726192440997</v>
      </c>
      <c r="G41" s="7">
        <f>man!F36</f>
        <v>6505</v>
      </c>
      <c r="H41" s="10">
        <f t="shared" si="2"/>
        <v>26.840237662980687</v>
      </c>
      <c r="I41" s="7">
        <f>man!G36</f>
        <v>7496</v>
      </c>
      <c r="J41" s="10">
        <f t="shared" si="3"/>
        <v>30.929196237002802</v>
      </c>
      <c r="K41" s="7">
        <f>man!H36</f>
        <v>4873</v>
      </c>
      <c r="L41" s="10">
        <f t="shared" si="4"/>
        <v>20.10645321010068</v>
      </c>
      <c r="M41" s="7">
        <f>man!I36</f>
        <v>3326</v>
      </c>
      <c r="N41" s="12">
        <f t="shared" si="5"/>
        <v>13.723386697474831</v>
      </c>
    </row>
    <row r="42" spans="1:14" ht="12.75">
      <c r="A42" s="1" t="s">
        <v>73</v>
      </c>
      <c r="B42" s="6" t="s">
        <v>78</v>
      </c>
      <c r="C42" s="7">
        <f>man!C37</f>
        <v>20842</v>
      </c>
      <c r="D42" s="7">
        <f t="shared" si="0"/>
        <v>25324</v>
      </c>
      <c r="E42" s="7">
        <f>man!E37</f>
        <v>2664</v>
      </c>
      <c r="F42" s="10">
        <f t="shared" si="1"/>
        <v>10.519665139788344</v>
      </c>
      <c r="G42" s="7">
        <f>man!F37</f>
        <v>7196</v>
      </c>
      <c r="H42" s="10">
        <f t="shared" si="2"/>
        <v>28.41573211183068</v>
      </c>
      <c r="I42" s="7">
        <f>man!G37</f>
        <v>7138</v>
      </c>
      <c r="J42" s="10">
        <f t="shared" si="3"/>
        <v>28.186700363291738</v>
      </c>
      <c r="K42" s="7">
        <f>man!H37</f>
        <v>4944</v>
      </c>
      <c r="L42" s="10">
        <f t="shared" si="4"/>
        <v>19.522982151318907</v>
      </c>
      <c r="M42" s="7">
        <f>man!I37</f>
        <v>3382</v>
      </c>
      <c r="N42" s="12">
        <f t="shared" si="5"/>
        <v>13.354920233770336</v>
      </c>
    </row>
    <row r="43" spans="1:14" ht="12.75">
      <c r="A43" s="1" t="s">
        <v>29</v>
      </c>
      <c r="B43" s="6" t="s">
        <v>75</v>
      </c>
      <c r="C43" s="7">
        <f>man!C38</f>
        <v>10599</v>
      </c>
      <c r="D43" s="7">
        <f t="shared" si="0"/>
        <v>12826</v>
      </c>
      <c r="E43" s="7">
        <f>man!E38</f>
        <v>1165</v>
      </c>
      <c r="F43" s="10">
        <f t="shared" si="1"/>
        <v>9.083112427880867</v>
      </c>
      <c r="G43" s="7">
        <f>man!F38</f>
        <v>3086</v>
      </c>
      <c r="H43" s="10">
        <f t="shared" si="2"/>
        <v>24.06050210509902</v>
      </c>
      <c r="I43" s="7">
        <f>man!G38</f>
        <v>3587</v>
      </c>
      <c r="J43" s="10">
        <f t="shared" si="3"/>
        <v>27.9666302822392</v>
      </c>
      <c r="K43" s="7">
        <f>man!H38</f>
        <v>2615</v>
      </c>
      <c r="L43" s="10">
        <f t="shared" si="4"/>
        <v>20.38827381880555</v>
      </c>
      <c r="M43" s="7">
        <f>man!I38</f>
        <v>2373</v>
      </c>
      <c r="N43" s="12">
        <f t="shared" si="5"/>
        <v>18.501481365975362</v>
      </c>
    </row>
    <row r="44" spans="1:14" ht="12.75">
      <c r="A44" s="1" t="s">
        <v>68</v>
      </c>
      <c r="B44" s="6" t="s">
        <v>14</v>
      </c>
      <c r="C44" s="7">
        <f>man!C39</f>
        <v>47618</v>
      </c>
      <c r="D44" s="7">
        <f t="shared" si="0"/>
        <v>55809</v>
      </c>
      <c r="E44" s="7">
        <f>man!E39</f>
        <v>4615</v>
      </c>
      <c r="F44" s="10">
        <f t="shared" si="1"/>
        <v>8.26927556487305</v>
      </c>
      <c r="G44" s="7">
        <f>man!F39</f>
        <v>15472</v>
      </c>
      <c r="H44" s="10">
        <f t="shared" si="2"/>
        <v>27.723127094196276</v>
      </c>
      <c r="I44" s="7">
        <f>man!G39</f>
        <v>16750</v>
      </c>
      <c r="J44" s="10">
        <f t="shared" si="3"/>
        <v>30.013080327545737</v>
      </c>
      <c r="K44" s="7">
        <f>man!H39</f>
        <v>10957</v>
      </c>
      <c r="L44" s="10">
        <f t="shared" si="4"/>
        <v>19.633034098442902</v>
      </c>
      <c r="M44" s="7">
        <f>man!I39</f>
        <v>8015</v>
      </c>
      <c r="N44" s="12">
        <f t="shared" si="5"/>
        <v>14.361482914942034</v>
      </c>
    </row>
    <row r="45" spans="1:14" ht="12.75">
      <c r="A45" s="1" t="s">
        <v>19</v>
      </c>
      <c r="B45" s="6" t="s">
        <v>81</v>
      </c>
      <c r="C45" s="7">
        <f>man!C40</f>
        <v>7956</v>
      </c>
      <c r="D45" s="7">
        <f t="shared" si="0"/>
        <v>9311</v>
      </c>
      <c r="E45" s="7">
        <f>man!E40</f>
        <v>691</v>
      </c>
      <c r="F45" s="10">
        <f t="shared" si="1"/>
        <v>7.421329610138545</v>
      </c>
      <c r="G45" s="7">
        <f>man!F40</f>
        <v>2321</v>
      </c>
      <c r="H45" s="10">
        <f t="shared" si="2"/>
        <v>24.92750510149286</v>
      </c>
      <c r="I45" s="7">
        <f>man!G40</f>
        <v>2506</v>
      </c>
      <c r="J45" s="10">
        <f t="shared" si="3"/>
        <v>26.91440231983675</v>
      </c>
      <c r="K45" s="7">
        <f>man!H40</f>
        <v>2041</v>
      </c>
      <c r="L45" s="10">
        <f t="shared" si="4"/>
        <v>21.920309311566964</v>
      </c>
      <c r="M45" s="7">
        <f>man!I40</f>
        <v>1752</v>
      </c>
      <c r="N45" s="12">
        <f t="shared" si="5"/>
        <v>18.816453656964878</v>
      </c>
    </row>
    <row r="46" spans="1:14" ht="12.75">
      <c r="A46" s="1" t="s">
        <v>48</v>
      </c>
      <c r="B46" s="6" t="s">
        <v>17</v>
      </c>
      <c r="C46" s="7">
        <f>man!C41</f>
        <v>8917</v>
      </c>
      <c r="D46" s="7">
        <f t="shared" si="0"/>
        <v>10163</v>
      </c>
      <c r="E46" s="7">
        <f>man!E41</f>
        <v>935</v>
      </c>
      <c r="F46" s="10">
        <f t="shared" si="1"/>
        <v>9.200039358457149</v>
      </c>
      <c r="G46" s="7">
        <f>man!F41</f>
        <v>2641</v>
      </c>
      <c r="H46" s="10">
        <f t="shared" si="2"/>
        <v>25.986421332283776</v>
      </c>
      <c r="I46" s="7">
        <f>man!G41</f>
        <v>2828</v>
      </c>
      <c r="J46" s="10">
        <f t="shared" si="3"/>
        <v>27.826429203975206</v>
      </c>
      <c r="K46" s="7">
        <f>man!H41</f>
        <v>2165</v>
      </c>
      <c r="L46" s="10">
        <f t="shared" si="4"/>
        <v>21.302764931614682</v>
      </c>
      <c r="M46" s="7">
        <f>man!I41</f>
        <v>1594</v>
      </c>
      <c r="N46" s="12">
        <f t="shared" si="5"/>
        <v>15.684345173669193</v>
      </c>
    </row>
    <row r="47" spans="1:14" ht="12.75">
      <c r="A47" s="1" t="s">
        <v>59</v>
      </c>
      <c r="B47" s="6" t="s">
        <v>80</v>
      </c>
      <c r="C47" s="7">
        <f>man!C42</f>
        <v>12456</v>
      </c>
      <c r="D47" s="7">
        <f t="shared" si="0"/>
        <v>15015</v>
      </c>
      <c r="E47" s="7">
        <f>man!E42</f>
        <v>1419</v>
      </c>
      <c r="F47" s="10">
        <f t="shared" si="1"/>
        <v>9.45054945054945</v>
      </c>
      <c r="G47" s="7">
        <f>man!F42</f>
        <v>3867</v>
      </c>
      <c r="H47" s="10">
        <f t="shared" si="2"/>
        <v>25.75424575424575</v>
      </c>
      <c r="I47" s="7">
        <f>man!G42</f>
        <v>4228</v>
      </c>
      <c r="J47" s="10">
        <f t="shared" si="3"/>
        <v>28.158508158508162</v>
      </c>
      <c r="K47" s="7">
        <f>man!H42</f>
        <v>3077</v>
      </c>
      <c r="L47" s="10">
        <f t="shared" si="4"/>
        <v>20.492840492840493</v>
      </c>
      <c r="M47" s="7">
        <f>man!I42</f>
        <v>2424</v>
      </c>
      <c r="N47" s="12">
        <f t="shared" si="5"/>
        <v>16.143856143856144</v>
      </c>
    </row>
    <row r="48" spans="1:14" ht="12.75">
      <c r="A48" s="1" t="s">
        <v>63</v>
      </c>
      <c r="B48" s="6" t="s">
        <v>31</v>
      </c>
      <c r="C48" s="7">
        <f>man!C43</f>
        <v>11221</v>
      </c>
      <c r="D48" s="7">
        <f t="shared" si="0"/>
        <v>13024</v>
      </c>
      <c r="E48" s="7">
        <f>man!E43</f>
        <v>1092</v>
      </c>
      <c r="F48" s="10">
        <f t="shared" si="1"/>
        <v>8.384520884520885</v>
      </c>
      <c r="G48" s="7">
        <f>man!F43</f>
        <v>3349</v>
      </c>
      <c r="H48" s="10">
        <f t="shared" si="2"/>
        <v>25.71406633906634</v>
      </c>
      <c r="I48" s="7">
        <f>man!G43</f>
        <v>3730</v>
      </c>
      <c r="J48" s="10">
        <f t="shared" si="3"/>
        <v>28.639434889434888</v>
      </c>
      <c r="K48" s="7">
        <f>man!H43</f>
        <v>2736</v>
      </c>
      <c r="L48" s="10">
        <f t="shared" si="4"/>
        <v>21.007371007371006</v>
      </c>
      <c r="M48" s="7">
        <f>man!I43</f>
        <v>2117</v>
      </c>
      <c r="N48" s="12">
        <f t="shared" si="5"/>
        <v>16.25460687960688</v>
      </c>
    </row>
    <row r="49" spans="2:16" s="3" customFormat="1" ht="12.75">
      <c r="B49" s="8" t="s">
        <v>93</v>
      </c>
      <c r="C49" s="9">
        <f>SUM(C7:C48)</f>
        <v>1036594</v>
      </c>
      <c r="D49" s="9">
        <f aca="true" t="shared" si="6" ref="D49:M49">SUM(D7:D48)</f>
        <v>1222124</v>
      </c>
      <c r="E49" s="9">
        <f t="shared" si="6"/>
        <v>101752</v>
      </c>
      <c r="F49" s="11">
        <f t="shared" si="1"/>
        <v>8.32583273055762</v>
      </c>
      <c r="G49" s="9">
        <f t="shared" si="6"/>
        <v>327255</v>
      </c>
      <c r="H49" s="11">
        <f t="shared" si="2"/>
        <v>26.777561033086663</v>
      </c>
      <c r="I49" s="9">
        <f t="shared" si="6"/>
        <v>366694</v>
      </c>
      <c r="J49" s="11">
        <f t="shared" si="3"/>
        <v>30.004647646229028</v>
      </c>
      <c r="K49" s="9">
        <f t="shared" si="6"/>
        <v>245396</v>
      </c>
      <c r="L49" s="11">
        <f t="shared" si="4"/>
        <v>20.07946820453571</v>
      </c>
      <c r="M49" s="9">
        <f t="shared" si="6"/>
        <v>181027</v>
      </c>
      <c r="N49" s="13">
        <f t="shared" si="5"/>
        <v>14.812490385590987</v>
      </c>
      <c r="P49" s="15"/>
    </row>
    <row r="50" spans="2:14" ht="51.75" customHeight="1">
      <c r="B50" s="18" t="s">
        <v>97</v>
      </c>
      <c r="C50" s="18"/>
      <c r="D50" s="18"/>
      <c r="E50" s="18"/>
      <c r="F50" s="18"/>
      <c r="G50" s="18"/>
      <c r="H50" s="18"/>
      <c r="I50" s="18"/>
      <c r="J50" s="18"/>
      <c r="K50" s="18"/>
      <c r="L50" s="18"/>
      <c r="M50" s="18"/>
      <c r="N50" s="18"/>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15752</v>
      </c>
      <c r="D2" s="16">
        <v>18716</v>
      </c>
      <c r="E2" s="16">
        <v>1700</v>
      </c>
      <c r="F2" s="16">
        <v>5042</v>
      </c>
      <c r="G2" s="16">
        <v>5509</v>
      </c>
      <c r="H2" s="16">
        <v>3632</v>
      </c>
      <c r="I2" s="16">
        <v>2833</v>
      </c>
    </row>
    <row r="3" spans="1:9" ht="12.75">
      <c r="A3" s="16" t="s">
        <v>47</v>
      </c>
      <c r="B3" s="16" t="s">
        <v>11</v>
      </c>
      <c r="C3" s="16">
        <v>21324</v>
      </c>
      <c r="D3" s="16">
        <v>25444</v>
      </c>
      <c r="E3" s="16">
        <v>2257</v>
      </c>
      <c r="F3" s="16">
        <v>6462</v>
      </c>
      <c r="G3" s="16">
        <v>7606</v>
      </c>
      <c r="H3" s="16">
        <v>5193</v>
      </c>
      <c r="I3" s="16">
        <v>3926</v>
      </c>
    </row>
    <row r="4" spans="1:9" ht="12.75">
      <c r="A4" s="16" t="s">
        <v>58</v>
      </c>
      <c r="B4" s="16" t="s">
        <v>13</v>
      </c>
      <c r="C4" s="16">
        <v>29413</v>
      </c>
      <c r="D4" s="16">
        <v>35161</v>
      </c>
      <c r="E4" s="16">
        <v>3211</v>
      </c>
      <c r="F4" s="16">
        <v>9123</v>
      </c>
      <c r="G4" s="16">
        <v>10513</v>
      </c>
      <c r="H4" s="16">
        <v>7014</v>
      </c>
      <c r="I4" s="16">
        <v>5300</v>
      </c>
    </row>
    <row r="5" spans="1:9" ht="12.75">
      <c r="A5" s="16" t="s">
        <v>2</v>
      </c>
      <c r="B5" s="16" t="s">
        <v>62</v>
      </c>
      <c r="C5" s="16">
        <v>20119</v>
      </c>
      <c r="D5" s="16">
        <v>24508</v>
      </c>
      <c r="E5" s="16">
        <v>2064</v>
      </c>
      <c r="F5" s="16">
        <v>6144</v>
      </c>
      <c r="G5" s="16">
        <v>7018</v>
      </c>
      <c r="H5" s="16">
        <v>5279</v>
      </c>
      <c r="I5" s="16">
        <v>4003</v>
      </c>
    </row>
    <row r="6" spans="1:9" ht="12.75">
      <c r="A6" s="16" t="s">
        <v>1</v>
      </c>
      <c r="B6" s="16" t="s">
        <v>60</v>
      </c>
      <c r="C6" s="16">
        <v>34696</v>
      </c>
      <c r="D6" s="16">
        <v>40573</v>
      </c>
      <c r="E6" s="16">
        <v>3402</v>
      </c>
      <c r="F6" s="16">
        <v>10415</v>
      </c>
      <c r="G6" s="16">
        <v>12406</v>
      </c>
      <c r="H6" s="16">
        <v>8263</v>
      </c>
      <c r="I6" s="16">
        <v>6087</v>
      </c>
    </row>
    <row r="7" spans="1:9" ht="12.75">
      <c r="A7" s="16" t="s">
        <v>21</v>
      </c>
      <c r="B7" s="16" t="s">
        <v>70</v>
      </c>
      <c r="C7" s="16">
        <v>12993</v>
      </c>
      <c r="D7" s="16">
        <v>15966</v>
      </c>
      <c r="E7" s="16">
        <v>1900</v>
      </c>
      <c r="F7" s="16">
        <v>4625</v>
      </c>
      <c r="G7" s="16">
        <v>4415</v>
      </c>
      <c r="H7" s="16">
        <v>2927</v>
      </c>
      <c r="I7" s="16">
        <v>2099</v>
      </c>
    </row>
    <row r="8" spans="1:9" ht="12.75">
      <c r="A8" s="16" t="s">
        <v>18</v>
      </c>
      <c r="B8" s="16" t="s">
        <v>37</v>
      </c>
      <c r="C8" s="16">
        <v>8196</v>
      </c>
      <c r="D8" s="16">
        <v>9778</v>
      </c>
      <c r="E8" s="16">
        <v>889</v>
      </c>
      <c r="F8" s="16">
        <v>2461</v>
      </c>
      <c r="G8" s="16">
        <v>2741</v>
      </c>
      <c r="H8" s="16">
        <v>1986</v>
      </c>
      <c r="I8" s="16">
        <v>1701</v>
      </c>
    </row>
    <row r="9" spans="1:9" ht="12.75">
      <c r="A9" s="16" t="s">
        <v>22</v>
      </c>
      <c r="B9" s="16" t="s">
        <v>74</v>
      </c>
      <c r="C9" s="16">
        <v>34629</v>
      </c>
      <c r="D9" s="16">
        <v>41029</v>
      </c>
      <c r="E9" s="16">
        <v>2890</v>
      </c>
      <c r="F9" s="16">
        <v>10759</v>
      </c>
      <c r="G9" s="16">
        <v>12959</v>
      </c>
      <c r="H9" s="16">
        <v>8081</v>
      </c>
      <c r="I9" s="16">
        <v>6340</v>
      </c>
    </row>
    <row r="10" spans="1:9" ht="12.75">
      <c r="A10" s="16" t="s">
        <v>24</v>
      </c>
      <c r="B10" s="16" t="s">
        <v>71</v>
      </c>
      <c r="C10" s="16">
        <v>10091</v>
      </c>
      <c r="D10" s="16">
        <v>12067</v>
      </c>
      <c r="E10" s="16">
        <v>871</v>
      </c>
      <c r="F10" s="16">
        <v>2670</v>
      </c>
      <c r="G10" s="16">
        <v>3396</v>
      </c>
      <c r="H10" s="16">
        <v>2802</v>
      </c>
      <c r="I10" s="16">
        <v>2328</v>
      </c>
    </row>
    <row r="11" spans="1:9" ht="12.75">
      <c r="A11" s="16" t="s">
        <v>30</v>
      </c>
      <c r="B11" s="16" t="s">
        <v>45</v>
      </c>
      <c r="C11" s="16">
        <v>231883</v>
      </c>
      <c r="D11" s="16">
        <v>266806</v>
      </c>
      <c r="E11" s="16">
        <v>16941</v>
      </c>
      <c r="F11" s="16">
        <v>70660</v>
      </c>
      <c r="G11" s="16">
        <v>85118</v>
      </c>
      <c r="H11" s="16">
        <v>54296</v>
      </c>
      <c r="I11" s="16">
        <v>39791</v>
      </c>
    </row>
    <row r="12" spans="1:9" ht="12.75">
      <c r="A12" s="16" t="s">
        <v>77</v>
      </c>
      <c r="B12" s="16" t="s">
        <v>16</v>
      </c>
      <c r="C12" s="16">
        <v>16384</v>
      </c>
      <c r="D12" s="16">
        <v>20080</v>
      </c>
      <c r="E12" s="16">
        <v>1733</v>
      </c>
      <c r="F12" s="16">
        <v>4675</v>
      </c>
      <c r="G12" s="16">
        <v>5611</v>
      </c>
      <c r="H12" s="16">
        <v>4188</v>
      </c>
      <c r="I12" s="16">
        <v>3873</v>
      </c>
    </row>
    <row r="13" spans="1:9" ht="12.75">
      <c r="A13" s="16" t="s">
        <v>64</v>
      </c>
      <c r="B13" s="16" t="s">
        <v>12</v>
      </c>
      <c r="C13" s="16">
        <v>9501</v>
      </c>
      <c r="D13" s="16">
        <v>10474</v>
      </c>
      <c r="E13" s="16">
        <v>870</v>
      </c>
      <c r="F13" s="16">
        <v>2579</v>
      </c>
      <c r="G13" s="16">
        <v>2907</v>
      </c>
      <c r="H13" s="16">
        <v>2296</v>
      </c>
      <c r="I13" s="16">
        <v>1822</v>
      </c>
    </row>
    <row r="14" spans="1:9" ht="12.75">
      <c r="A14" s="16" t="s">
        <v>38</v>
      </c>
      <c r="B14" s="16" t="s">
        <v>3</v>
      </c>
      <c r="C14" s="16">
        <v>8840</v>
      </c>
      <c r="D14" s="16">
        <v>10176</v>
      </c>
      <c r="E14" s="16">
        <v>1018</v>
      </c>
      <c r="F14" s="16">
        <v>2561</v>
      </c>
      <c r="G14" s="16">
        <v>2757</v>
      </c>
      <c r="H14" s="16">
        <v>2173</v>
      </c>
      <c r="I14" s="16">
        <v>1667</v>
      </c>
    </row>
    <row r="15" spans="1:9" ht="12.75">
      <c r="A15" s="16" t="s">
        <v>51</v>
      </c>
      <c r="B15" s="16" t="s">
        <v>43</v>
      </c>
      <c r="C15" s="16">
        <v>57976</v>
      </c>
      <c r="D15" s="16">
        <v>71596</v>
      </c>
      <c r="E15" s="16">
        <v>6072</v>
      </c>
      <c r="F15" s="16">
        <v>21684</v>
      </c>
      <c r="G15" s="16">
        <v>21255</v>
      </c>
      <c r="H15" s="16">
        <v>13356</v>
      </c>
      <c r="I15" s="16">
        <v>9229</v>
      </c>
    </row>
    <row r="16" spans="1:9" ht="12.75">
      <c r="A16" s="16" t="s">
        <v>23</v>
      </c>
      <c r="B16" s="16" t="s">
        <v>40</v>
      </c>
      <c r="C16" s="16">
        <v>41491</v>
      </c>
      <c r="D16" s="16">
        <v>48542</v>
      </c>
      <c r="E16" s="16">
        <v>3863</v>
      </c>
      <c r="F16" s="16">
        <v>13232</v>
      </c>
      <c r="G16" s="16">
        <v>14328</v>
      </c>
      <c r="H16" s="16">
        <v>9660</v>
      </c>
      <c r="I16" s="16">
        <v>7459</v>
      </c>
    </row>
    <row r="17" spans="1:9" ht="12.75">
      <c r="A17" s="16" t="s">
        <v>53</v>
      </c>
      <c r="B17" s="16" t="s">
        <v>4</v>
      </c>
      <c r="C17" s="16">
        <v>6172</v>
      </c>
      <c r="D17" s="16">
        <v>7843</v>
      </c>
      <c r="E17" s="16">
        <v>495</v>
      </c>
      <c r="F17" s="16">
        <v>1845</v>
      </c>
      <c r="G17" s="16">
        <v>2440</v>
      </c>
      <c r="H17" s="16">
        <v>1718</v>
      </c>
      <c r="I17" s="16">
        <v>1345</v>
      </c>
    </row>
    <row r="18" spans="1:9" ht="12.75">
      <c r="A18" s="16" t="s">
        <v>8</v>
      </c>
      <c r="B18" s="16" t="s">
        <v>36</v>
      </c>
      <c r="C18" s="16">
        <v>15582</v>
      </c>
      <c r="D18" s="16">
        <v>18020</v>
      </c>
      <c r="E18" s="16">
        <v>1842</v>
      </c>
      <c r="F18" s="16">
        <v>4972</v>
      </c>
      <c r="G18" s="16">
        <v>5192</v>
      </c>
      <c r="H18" s="16">
        <v>3301</v>
      </c>
      <c r="I18" s="16">
        <v>2713</v>
      </c>
    </row>
    <row r="19" spans="1:9" ht="12.75">
      <c r="A19" s="16" t="s">
        <v>69</v>
      </c>
      <c r="B19" s="16" t="s">
        <v>42</v>
      </c>
      <c r="C19" s="16">
        <v>28452</v>
      </c>
      <c r="D19" s="16">
        <v>33035</v>
      </c>
      <c r="E19" s="16">
        <v>3138</v>
      </c>
      <c r="F19" s="16">
        <v>9027</v>
      </c>
      <c r="G19" s="16">
        <v>9625</v>
      </c>
      <c r="H19" s="16">
        <v>6393</v>
      </c>
      <c r="I19" s="16">
        <v>4852</v>
      </c>
    </row>
    <row r="20" spans="1:9" ht="12.75">
      <c r="A20" s="16" t="s">
        <v>6</v>
      </c>
      <c r="B20" s="16" t="s">
        <v>57</v>
      </c>
      <c r="C20" s="16">
        <v>20129</v>
      </c>
      <c r="D20" s="16">
        <v>24802</v>
      </c>
      <c r="E20" s="16">
        <v>2307</v>
      </c>
      <c r="F20" s="16">
        <v>6638</v>
      </c>
      <c r="G20" s="16">
        <v>7265</v>
      </c>
      <c r="H20" s="16">
        <v>4992</v>
      </c>
      <c r="I20" s="16">
        <v>3600</v>
      </c>
    </row>
    <row r="21" spans="1:9" ht="12.75">
      <c r="A21" s="16" t="s">
        <v>10</v>
      </c>
      <c r="B21" s="16" t="s">
        <v>65</v>
      </c>
      <c r="C21" s="16">
        <v>10288</v>
      </c>
      <c r="D21" s="16">
        <v>11293</v>
      </c>
      <c r="E21" s="16">
        <v>1333</v>
      </c>
      <c r="F21" s="16">
        <v>3224</v>
      </c>
      <c r="G21" s="16">
        <v>2972</v>
      </c>
      <c r="H21" s="16">
        <v>2147</v>
      </c>
      <c r="I21" s="16">
        <v>1617</v>
      </c>
    </row>
    <row r="22" spans="1:9" ht="12.75">
      <c r="A22" s="16" t="s">
        <v>61</v>
      </c>
      <c r="B22" s="16" t="s">
        <v>25</v>
      </c>
      <c r="C22" s="16">
        <v>11852</v>
      </c>
      <c r="D22" s="16">
        <v>14234</v>
      </c>
      <c r="E22" s="16">
        <v>1661</v>
      </c>
      <c r="F22" s="16">
        <v>4010</v>
      </c>
      <c r="G22" s="16">
        <v>3813</v>
      </c>
      <c r="H22" s="16">
        <v>2767</v>
      </c>
      <c r="I22" s="16">
        <v>1983</v>
      </c>
    </row>
    <row r="23" spans="1:9" ht="12.75">
      <c r="A23" s="16" t="s">
        <v>27</v>
      </c>
      <c r="B23" s="16" t="s">
        <v>41</v>
      </c>
      <c r="C23" s="16">
        <v>11124</v>
      </c>
      <c r="D23" s="16">
        <v>14296</v>
      </c>
      <c r="E23" s="16">
        <v>832</v>
      </c>
      <c r="F23" s="16">
        <v>3259</v>
      </c>
      <c r="G23" s="16">
        <v>4666</v>
      </c>
      <c r="H23" s="16">
        <v>3211</v>
      </c>
      <c r="I23" s="16">
        <v>2328</v>
      </c>
    </row>
    <row r="24" spans="1:9" ht="12.75">
      <c r="A24" s="16" t="s">
        <v>46</v>
      </c>
      <c r="B24" s="16" t="s">
        <v>56</v>
      </c>
      <c r="C24" s="16">
        <v>17048</v>
      </c>
      <c r="D24" s="16">
        <v>20010</v>
      </c>
      <c r="E24" s="16">
        <v>1710</v>
      </c>
      <c r="F24" s="16">
        <v>4771</v>
      </c>
      <c r="G24" s="16">
        <v>5625</v>
      </c>
      <c r="H24" s="16">
        <v>4705</v>
      </c>
      <c r="I24" s="16">
        <v>3199</v>
      </c>
    </row>
    <row r="25" spans="1:9" ht="12.75">
      <c r="A25" s="16" t="s">
        <v>5</v>
      </c>
      <c r="B25" s="16" t="s">
        <v>33</v>
      </c>
      <c r="C25" s="16">
        <v>7419</v>
      </c>
      <c r="D25" s="16">
        <v>8564</v>
      </c>
      <c r="E25" s="16">
        <v>786</v>
      </c>
      <c r="F25" s="16">
        <v>2159</v>
      </c>
      <c r="G25" s="16">
        <v>2323</v>
      </c>
      <c r="H25" s="16">
        <v>1910</v>
      </c>
      <c r="I25" s="16">
        <v>1386</v>
      </c>
    </row>
    <row r="26" spans="1:9" ht="12.75">
      <c r="A26" s="16" t="s">
        <v>83</v>
      </c>
      <c r="B26" s="16" t="s">
        <v>44</v>
      </c>
      <c r="C26" s="16">
        <v>34299</v>
      </c>
      <c r="D26" s="16">
        <v>39544</v>
      </c>
      <c r="E26" s="16">
        <v>3789</v>
      </c>
      <c r="F26" s="16">
        <v>12068</v>
      </c>
      <c r="G26" s="16">
        <v>12186</v>
      </c>
      <c r="H26" s="16">
        <v>6712</v>
      </c>
      <c r="I26" s="16">
        <v>4789</v>
      </c>
    </row>
    <row r="27" spans="1:9" ht="12.75">
      <c r="A27" s="16" t="s">
        <v>67</v>
      </c>
      <c r="B27" s="16" t="s">
        <v>50</v>
      </c>
      <c r="C27" s="16">
        <v>49210</v>
      </c>
      <c r="D27" s="16">
        <v>55360</v>
      </c>
      <c r="E27" s="16">
        <v>4856</v>
      </c>
      <c r="F27" s="16">
        <v>16988</v>
      </c>
      <c r="G27" s="16">
        <v>18069</v>
      </c>
      <c r="H27" s="16">
        <v>9731</v>
      </c>
      <c r="I27" s="16">
        <v>5716</v>
      </c>
    </row>
    <row r="28" spans="1:9" ht="12.75">
      <c r="A28" s="16" t="s">
        <v>26</v>
      </c>
      <c r="B28" s="16" t="s">
        <v>34</v>
      </c>
      <c r="C28" s="16">
        <v>20982</v>
      </c>
      <c r="D28" s="16">
        <v>24635</v>
      </c>
      <c r="E28" s="16">
        <v>2584</v>
      </c>
      <c r="F28" s="16">
        <v>6837</v>
      </c>
      <c r="G28" s="16">
        <v>6999</v>
      </c>
      <c r="H28" s="16">
        <v>4746</v>
      </c>
      <c r="I28" s="16">
        <v>3469</v>
      </c>
    </row>
    <row r="29" spans="1:9" ht="12.75">
      <c r="A29" s="16" t="s">
        <v>20</v>
      </c>
      <c r="B29" s="16" t="s">
        <v>15</v>
      </c>
      <c r="C29" s="16">
        <v>7189</v>
      </c>
      <c r="D29" s="16">
        <v>8102</v>
      </c>
      <c r="E29" s="16">
        <v>795</v>
      </c>
      <c r="F29" s="16">
        <v>2012</v>
      </c>
      <c r="G29" s="16">
        <v>2254</v>
      </c>
      <c r="H29" s="16">
        <v>1698</v>
      </c>
      <c r="I29" s="16">
        <v>1343</v>
      </c>
    </row>
    <row r="30" spans="1:9" ht="12.75">
      <c r="A30" s="16" t="s">
        <v>82</v>
      </c>
      <c r="B30" s="16" t="s">
        <v>54</v>
      </c>
      <c r="C30" s="16">
        <v>23201</v>
      </c>
      <c r="D30" s="16">
        <v>29075</v>
      </c>
      <c r="E30" s="16">
        <v>2555</v>
      </c>
      <c r="F30" s="16">
        <v>7250</v>
      </c>
      <c r="G30" s="16">
        <v>8719</v>
      </c>
      <c r="H30" s="16">
        <v>6287</v>
      </c>
      <c r="I30" s="16">
        <v>4264</v>
      </c>
    </row>
    <row r="31" spans="1:9" ht="12.75">
      <c r="A31" s="16" t="s">
        <v>32</v>
      </c>
      <c r="B31" s="16" t="s">
        <v>52</v>
      </c>
      <c r="C31" s="16">
        <v>14963</v>
      </c>
      <c r="D31" s="16">
        <v>18115</v>
      </c>
      <c r="E31" s="16">
        <v>1595</v>
      </c>
      <c r="F31" s="16">
        <v>4460</v>
      </c>
      <c r="G31" s="16">
        <v>5093</v>
      </c>
      <c r="H31" s="16">
        <v>3971</v>
      </c>
      <c r="I31" s="16">
        <v>2996</v>
      </c>
    </row>
    <row r="32" spans="1:9" ht="12.75">
      <c r="A32" s="16" t="s">
        <v>0</v>
      </c>
      <c r="B32" s="16" t="s">
        <v>55</v>
      </c>
      <c r="C32" s="16">
        <v>12262</v>
      </c>
      <c r="D32" s="16">
        <v>14605</v>
      </c>
      <c r="E32" s="16">
        <v>1505</v>
      </c>
      <c r="F32" s="16">
        <v>3823</v>
      </c>
      <c r="G32" s="16">
        <v>3889</v>
      </c>
      <c r="H32" s="16">
        <v>2929</v>
      </c>
      <c r="I32" s="16">
        <v>2459</v>
      </c>
    </row>
    <row r="33" spans="1:9" ht="12.75">
      <c r="A33" s="16" t="s">
        <v>72</v>
      </c>
      <c r="B33" s="16" t="s">
        <v>28</v>
      </c>
      <c r="C33" s="16">
        <v>31511</v>
      </c>
      <c r="D33" s="16">
        <v>36956</v>
      </c>
      <c r="E33" s="16">
        <v>2943</v>
      </c>
      <c r="F33" s="16">
        <v>9182</v>
      </c>
      <c r="G33" s="16">
        <v>10958</v>
      </c>
      <c r="H33" s="16">
        <v>8133</v>
      </c>
      <c r="I33" s="16">
        <v>5740</v>
      </c>
    </row>
    <row r="34" spans="1:9" ht="12.75">
      <c r="A34" s="16" t="s">
        <v>49</v>
      </c>
      <c r="B34" s="16" t="s">
        <v>79</v>
      </c>
      <c r="C34" s="16">
        <v>13472</v>
      </c>
      <c r="D34" s="16">
        <v>16379</v>
      </c>
      <c r="E34" s="16">
        <v>1562</v>
      </c>
      <c r="F34" s="16">
        <v>4150</v>
      </c>
      <c r="G34" s="16">
        <v>4884</v>
      </c>
      <c r="H34" s="16">
        <v>3383</v>
      </c>
      <c r="I34" s="16">
        <v>2400</v>
      </c>
    </row>
    <row r="35" spans="1:9" ht="12.75">
      <c r="A35" s="16" t="s">
        <v>76</v>
      </c>
      <c r="B35" s="16" t="s">
        <v>84</v>
      </c>
      <c r="C35" s="16">
        <v>8702</v>
      </c>
      <c r="D35" s="16">
        <v>10632</v>
      </c>
      <c r="E35" s="16">
        <v>1166</v>
      </c>
      <c r="F35" s="16">
        <v>3051</v>
      </c>
      <c r="G35" s="16">
        <v>2920</v>
      </c>
      <c r="H35" s="16">
        <v>2108</v>
      </c>
      <c r="I35" s="16">
        <v>1387</v>
      </c>
    </row>
    <row r="36" spans="1:9" ht="12.75">
      <c r="A36" s="16" t="s">
        <v>9</v>
      </c>
      <c r="B36" s="16" t="s">
        <v>35</v>
      </c>
      <c r="C36" s="16">
        <v>19840</v>
      </c>
      <c r="D36" s="16">
        <v>24236</v>
      </c>
      <c r="E36" s="16">
        <v>2036</v>
      </c>
      <c r="F36" s="16">
        <v>6505</v>
      </c>
      <c r="G36" s="16">
        <v>7496</v>
      </c>
      <c r="H36" s="16">
        <v>4873</v>
      </c>
      <c r="I36" s="16">
        <v>3326</v>
      </c>
    </row>
    <row r="37" spans="1:9" ht="12.75">
      <c r="A37" s="16" t="s">
        <v>73</v>
      </c>
      <c r="B37" s="16" t="s">
        <v>78</v>
      </c>
      <c r="C37" s="16">
        <v>20842</v>
      </c>
      <c r="D37" s="16">
        <v>25324</v>
      </c>
      <c r="E37" s="16">
        <v>2664</v>
      </c>
      <c r="F37" s="16">
        <v>7196</v>
      </c>
      <c r="G37" s="16">
        <v>7138</v>
      </c>
      <c r="H37" s="16">
        <v>4944</v>
      </c>
      <c r="I37" s="16">
        <v>3382</v>
      </c>
    </row>
    <row r="38" spans="1:9" ht="12.75">
      <c r="A38" s="16" t="s">
        <v>29</v>
      </c>
      <c r="B38" s="16" t="s">
        <v>75</v>
      </c>
      <c r="C38" s="16">
        <v>10599</v>
      </c>
      <c r="D38" s="16">
        <v>12826</v>
      </c>
      <c r="E38" s="16">
        <v>1165</v>
      </c>
      <c r="F38" s="16">
        <v>3086</v>
      </c>
      <c r="G38" s="16">
        <v>3587</v>
      </c>
      <c r="H38" s="16">
        <v>2615</v>
      </c>
      <c r="I38" s="16">
        <v>2373</v>
      </c>
    </row>
    <row r="39" spans="1:9" ht="12.75">
      <c r="A39" s="16" t="s">
        <v>68</v>
      </c>
      <c r="B39" s="16" t="s">
        <v>14</v>
      </c>
      <c r="C39" s="16">
        <v>47618</v>
      </c>
      <c r="D39" s="16">
        <v>55809</v>
      </c>
      <c r="E39" s="16">
        <v>4615</v>
      </c>
      <c r="F39" s="16">
        <v>15472</v>
      </c>
      <c r="G39" s="16">
        <v>16750</v>
      </c>
      <c r="H39" s="16">
        <v>10957</v>
      </c>
      <c r="I39" s="16">
        <v>8015</v>
      </c>
    </row>
    <row r="40" spans="1:9" ht="12.75">
      <c r="A40" s="16" t="s">
        <v>19</v>
      </c>
      <c r="B40" s="16" t="s">
        <v>81</v>
      </c>
      <c r="C40" s="16">
        <v>7956</v>
      </c>
      <c r="D40" s="16">
        <v>9311</v>
      </c>
      <c r="E40" s="16">
        <v>691</v>
      </c>
      <c r="F40" s="16">
        <v>2321</v>
      </c>
      <c r="G40" s="16">
        <v>2506</v>
      </c>
      <c r="H40" s="16">
        <v>2041</v>
      </c>
      <c r="I40" s="16">
        <v>1752</v>
      </c>
    </row>
    <row r="41" spans="1:9" ht="12.75">
      <c r="A41" s="16" t="s">
        <v>48</v>
      </c>
      <c r="B41" s="16" t="s">
        <v>17</v>
      </c>
      <c r="C41" s="16">
        <v>8917</v>
      </c>
      <c r="D41" s="16">
        <v>10163</v>
      </c>
      <c r="E41" s="16">
        <v>935</v>
      </c>
      <c r="F41" s="16">
        <v>2641</v>
      </c>
      <c r="G41" s="16">
        <v>2828</v>
      </c>
      <c r="H41" s="16">
        <v>2165</v>
      </c>
      <c r="I41" s="16">
        <v>1594</v>
      </c>
    </row>
    <row r="42" spans="1:9" ht="12.75">
      <c r="A42" s="16" t="s">
        <v>59</v>
      </c>
      <c r="B42" s="16" t="s">
        <v>80</v>
      </c>
      <c r="C42" s="16">
        <v>12456</v>
      </c>
      <c r="D42" s="16">
        <v>15015</v>
      </c>
      <c r="E42" s="16">
        <v>1419</v>
      </c>
      <c r="F42" s="16">
        <v>3867</v>
      </c>
      <c r="G42" s="16">
        <v>4228</v>
      </c>
      <c r="H42" s="16">
        <v>3077</v>
      </c>
      <c r="I42" s="16">
        <v>2424</v>
      </c>
    </row>
    <row r="43" spans="1:9" ht="12.75">
      <c r="A43" s="16" t="s">
        <v>63</v>
      </c>
      <c r="B43" s="16" t="s">
        <v>31</v>
      </c>
      <c r="C43" s="16">
        <v>11221</v>
      </c>
      <c r="D43" s="16">
        <v>13024</v>
      </c>
      <c r="E43" s="16">
        <v>1092</v>
      </c>
      <c r="F43" s="16">
        <v>3349</v>
      </c>
      <c r="G43" s="16">
        <v>3730</v>
      </c>
      <c r="H43" s="16">
        <v>2736</v>
      </c>
      <c r="I43" s="16">
        <v>2117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2021-01-06T15:16:45Z</dcterms:modified>
  <cp:category/>
  <cp:version/>
  <cp:contentType/>
  <cp:contentStatus/>
</cp:coreProperties>
</file>