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<sst xmlns="http://schemas.openxmlformats.org/spreadsheetml/2006/main" count="201" uniqueCount="108">
  <si>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</si>
  <si>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</si>
  <si>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</si>
  <si>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</si>
  <si>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</si>
  <si>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</si>
  <si>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</si>
  <si>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</si>
  <si>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</si>
  <si>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</si>
  <si>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</si>
  <si>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</si>
  <si>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</si>
  <si>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</si>
  <si>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</si>
  <si>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</si>
  <si>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</si>
  <si>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</si>
  <si>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</si>
  <si>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</si>
  <si>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</si>
  <si>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</si>
  <si>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</si>
  <si>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</si>
  <si>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</si>
  <si>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</si>
  <si>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</si>
  <si>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</si>
  <si>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</si>
  <si>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</si>
  <si>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</si>
  <si>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</si>
  <si>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</si>
  <si>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</si>
  <si>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</si>
  <si>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</si>
  <si>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</si>
  <si>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</si>
  <si>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</si>
  <si>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</si>
  <si>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</si>
  <si>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</si>
  <si>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</si>
  <si>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</si>
  <si>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</si>
  <si>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</si>
  <si>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</si>
  <si>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</si>
  <si>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</si>
  <si>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</si>
  <si>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</si>
  <si>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</si>
  <si>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</si>
  <si>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</si>
  <si>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</si>
  <si>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</si>
  <si>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</si>
  <si>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</si>
  <si>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</si>
  <si>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</si>
  <si>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</si>
  <si>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</si>
  <si>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</si>
  <si>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</si>
  <si>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</si>
  <si>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</si>
  <si>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</si>
  <si>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</si>
  <si>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</si>
  <si>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</si>
  <si>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</si>
  <si>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</si>
  <si>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</si>
  <si>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</si>
  <si>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</si>
  <si>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</si>
  <si>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</si>
  <si>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</si>
  <si>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</si>
  <si>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</si>
  <si>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</si>
  <si>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</si>
  <si>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</si>
  <si>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</si>
  <si>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</si>
  <si>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</si>
  <si>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</si>
  <si>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</si>
  <si>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</si>
  <si>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</si>
  <si>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</si>
  <si>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</si>
  <si>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</si>
  <si>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</si>
  <si>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</si>
  <si>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</si>
  <si>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</si>
  <si>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</si>
  <si>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</si>
  <si>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</si>
  <si>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</si>
  <si>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</si>
  <si>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</si>
  <si>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</si>
  <si>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</si>
  <si>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</si>
  <si>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</si>
  <si>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31.12.2020</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</si>
</sst>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4" t="s">
        <v>98</v>
      </c>
      <c r="C1" s="24"/>
      <c r="D1" s="24"/>
      <c r="E1" s="24"/>
      <c r="F1" s="24"/>
      <c r="G1" s="24"/>
      <c r="H1" s="24"/>
      <c r="I1" s="24"/>
      <c r="J1" s="24"/>
      <c r="K1" s="24"/>
      <c r="L1" s="24"/>
      <c r="M1" s="24"/>
      <c r="N1" s="24"/>
    </row>
    <row r="2" spans="2:14" ht="12.75">
      <c r="B2" s="24" t="s">
        <v>107</v>
      </c>
      <c r="C2" s="24"/>
      <c r="D2" s="24"/>
      <c r="E2" s="24"/>
      <c r="F2" s="24"/>
      <c r="G2" s="24"/>
      <c r="H2" s="24"/>
      <c r="I2" s="24"/>
      <c r="J2" s="24"/>
      <c r="K2" s="24"/>
      <c r="L2" s="24"/>
      <c r="M2" s="24"/>
      <c r="N2" s="24"/>
    </row>
    <row r="3" ht="12" customHeight="1">
      <c r="B3" s="3"/>
    </row>
    <row r="4" spans="2:14" s="11" customFormat="1" ht="18" customHeight="1">
      <c r="B4" s="26" t="s">
        <v>85</v>
      </c>
      <c r="C4" s="29" t="s">
        <v>90</v>
      </c>
      <c r="D4" s="20" t="s">
        <v>92</v>
      </c>
      <c r="E4" s="23" t="s">
        <v>93</v>
      </c>
      <c r="F4" s="23"/>
      <c r="G4" s="23"/>
      <c r="H4" s="23"/>
      <c r="I4" s="23"/>
      <c r="J4" s="23"/>
      <c r="K4" s="23"/>
      <c r="L4" s="23"/>
      <c r="M4" s="23"/>
      <c r="N4" s="23"/>
    </row>
    <row r="5" spans="2:14" s="11" customFormat="1" ht="15.75" customHeight="1">
      <c r="B5" s="27"/>
      <c r="C5" s="30"/>
      <c r="D5" s="21"/>
      <c r="E5" s="23" t="s">
        <v>96</v>
      </c>
      <c r="F5" s="23"/>
      <c r="G5" s="23" t="s">
        <v>86</v>
      </c>
      <c r="H5" s="23"/>
      <c r="I5" s="23" t="s">
        <v>87</v>
      </c>
      <c r="J5" s="23"/>
      <c r="K5" s="23" t="s">
        <v>88</v>
      </c>
      <c r="L5" s="23"/>
      <c r="M5" s="23" t="s">
        <v>89</v>
      </c>
      <c r="N5" s="23"/>
    </row>
    <row r="6" spans="1:14" s="11" customFormat="1" ht="12.75" customHeight="1" hidden="1">
      <c r="A6" s="12" t="s">
        <v>39</v>
      </c>
      <c r="B6" s="27"/>
      <c r="C6" s="30"/>
      <c r="D6" s="21"/>
      <c r="E6" s="9"/>
      <c r="F6" s="9"/>
      <c r="G6" s="9"/>
      <c r="H6" s="9"/>
      <c r="I6" s="9"/>
      <c r="J6" s="9"/>
      <c r="K6" s="9"/>
      <c r="L6" s="9"/>
      <c r="M6" s="9"/>
      <c r="N6" s="9"/>
    </row>
    <row r="7" spans="1:14" s="11" customFormat="1" ht="12.75">
      <c r="A7" s="12"/>
      <c r="B7" s="28"/>
      <c r="C7" s="31"/>
      <c r="D7" s="22"/>
      <c r="E7" s="9" t="s">
        <v>94</v>
      </c>
      <c r="F7" s="9" t="s">
        <v>95</v>
      </c>
      <c r="G7" s="9" t="s">
        <v>94</v>
      </c>
      <c r="H7" s="9" t="s">
        <v>95</v>
      </c>
      <c r="I7" s="9" t="s">
        <v>94</v>
      </c>
      <c r="J7" s="9" t="s">
        <v>95</v>
      </c>
      <c r="K7" s="9" t="s">
        <v>94</v>
      </c>
      <c r="L7" s="9" t="s">
        <v>95</v>
      </c>
      <c r="M7" s="9" t="s">
        <v>94</v>
      </c>
      <c r="N7" s="9" t="s">
        <v>95</v>
      </c>
    </row>
    <row r="8" spans="1:17" ht="12.75">
      <c r="A8" s="1" t="s">
        <v>66</v>
      </c>
      <c r="B8" s="4" t="s">
        <v>7</v>
      </c>
      <c r="C8" s="18">
        <f>man!C2</f>
        <v>15752</v>
      </c>
      <c r="D8" s="5">
        <f>E8+G8+I8+K8+M8</f>
        <v>23445</v>
      </c>
      <c r="E8" s="10">
        <f>man!E2</f>
        <v>1966</v>
      </c>
      <c r="F8" s="13">
        <f>E8/D8*100</f>
        <v>8.385583280017062</v>
      </c>
      <c r="G8" s="10">
        <f>man!F2</f>
        <v>5939</v>
      </c>
      <c r="H8" s="13">
        <f>G8/D8*100</f>
        <v>25.33162721262529</v>
      </c>
      <c r="I8" s="17">
        <f>man!G2</f>
        <v>6615</v>
      </c>
      <c r="J8" s="13">
        <f>I8/D8*100</f>
        <v>28.21497120921305</v>
      </c>
      <c r="K8" s="10">
        <f>man!H2</f>
        <v>4683</v>
      </c>
      <c r="L8" s="13">
        <f>K8/D8*100</f>
        <v>19.974408189379396</v>
      </c>
      <c r="M8" s="10">
        <f>man!I2</f>
        <v>4242</v>
      </c>
      <c r="N8" s="13">
        <f>M8/D8*100</f>
        <v>18.093410108765195</v>
      </c>
      <c r="Q8" s="19"/>
    </row>
    <row r="9" spans="1:17" ht="12.75">
      <c r="A9" s="1" t="s">
        <v>47</v>
      </c>
      <c r="B9" s="4" t="s">
        <v>11</v>
      </c>
      <c r="C9" s="18">
        <f>man!C3</f>
        <v>21324</v>
      </c>
      <c r="D9" s="5">
        <f aca="true" t="shared" si="0" ref="D9:D49">E9+G9+I9+K9+M9</f>
        <v>31161</v>
      </c>
      <c r="E9" s="10">
        <f>man!E3</f>
        <v>2623</v>
      </c>
      <c r="F9" s="13">
        <f aca="true" t="shared" si="1" ref="F9:F50">E9/D9*100</f>
        <v>8.417573248612047</v>
      </c>
      <c r="G9" s="10">
        <f>man!F3</f>
        <v>7499</v>
      </c>
      <c r="H9" s="13">
        <f aca="true" t="shared" si="2" ref="H9:H50">G9/D9*100</f>
        <v>24.065338082859984</v>
      </c>
      <c r="I9" s="17">
        <f>man!G3</f>
        <v>8961</v>
      </c>
      <c r="J9" s="13">
        <f aca="true" t="shared" si="3" ref="J9:J50">I9/D9*100</f>
        <v>28.757100221430637</v>
      </c>
      <c r="K9" s="10">
        <f>man!H3</f>
        <v>6392</v>
      </c>
      <c r="L9" s="13">
        <f aca="true" t="shared" si="4" ref="L9:L50">K9/D9*100</f>
        <v>20.51282051282051</v>
      </c>
      <c r="M9" s="10">
        <f>man!I3</f>
        <v>5686</v>
      </c>
      <c r="N9" s="13">
        <f aca="true" t="shared" si="5" ref="N9:N50">M9/D9*100</f>
        <v>18.24716793427682</v>
      </c>
      <c r="Q9" s="19"/>
    </row>
    <row r="10" spans="1:17" ht="12.75">
      <c r="A10" s="1" t="s">
        <v>58</v>
      </c>
      <c r="B10" s="4" t="s">
        <v>13</v>
      </c>
      <c r="C10" s="18">
        <f>man!C4</f>
        <v>29413</v>
      </c>
      <c r="D10" s="5">
        <f t="shared" si="0"/>
        <v>41882</v>
      </c>
      <c r="E10" s="10">
        <f>man!E4</f>
        <v>3707</v>
      </c>
      <c r="F10" s="13">
        <f t="shared" si="1"/>
        <v>8.851057733632587</v>
      </c>
      <c r="G10" s="10">
        <f>man!F4</f>
        <v>10177</v>
      </c>
      <c r="H10" s="13">
        <f t="shared" si="2"/>
        <v>24.299221622654123</v>
      </c>
      <c r="I10" s="17">
        <f>man!G4</f>
        <v>11888</v>
      </c>
      <c r="J10" s="13">
        <f t="shared" si="3"/>
        <v>28.384508858220713</v>
      </c>
      <c r="K10" s="10">
        <f>man!H4</f>
        <v>8505</v>
      </c>
      <c r="L10" s="13">
        <f t="shared" si="4"/>
        <v>20.307053149324293</v>
      </c>
      <c r="M10" s="10">
        <f>man!I4</f>
        <v>7605</v>
      </c>
      <c r="N10" s="13">
        <f t="shared" si="5"/>
        <v>18.15815863616828</v>
      </c>
      <c r="Q10" s="19"/>
    </row>
    <row r="11" spans="1:17" ht="12.75">
      <c r="A11" s="1" t="s">
        <v>2</v>
      </c>
      <c r="B11" s="4" t="s">
        <v>62</v>
      </c>
      <c r="C11" s="18">
        <f>man!C5</f>
        <v>20119</v>
      </c>
      <c r="D11" s="5">
        <f t="shared" si="0"/>
        <v>29258</v>
      </c>
      <c r="E11" s="10">
        <f>man!E5</f>
        <v>2423</v>
      </c>
      <c r="F11" s="13">
        <f t="shared" si="1"/>
        <v>8.281495659306856</v>
      </c>
      <c r="G11" s="10">
        <f>man!F5</f>
        <v>7116</v>
      </c>
      <c r="H11" s="13">
        <f t="shared" si="2"/>
        <v>24.321553079499626</v>
      </c>
      <c r="I11" s="17">
        <f>man!G5</f>
        <v>8119</v>
      </c>
      <c r="J11" s="13">
        <f t="shared" si="3"/>
        <v>27.749675302481375</v>
      </c>
      <c r="K11" s="10">
        <f>man!H5</f>
        <v>6237</v>
      </c>
      <c r="L11" s="13">
        <f t="shared" si="4"/>
        <v>21.31724656504204</v>
      </c>
      <c r="M11" s="10">
        <f>man!I5</f>
        <v>5363</v>
      </c>
      <c r="N11" s="13">
        <f t="shared" si="5"/>
        <v>18.33002939367011</v>
      </c>
      <c r="Q11" s="19"/>
    </row>
    <row r="12" spans="1:17" ht="12.75">
      <c r="A12" s="1" t="s">
        <v>1</v>
      </c>
      <c r="B12" s="4" t="s">
        <v>60</v>
      </c>
      <c r="C12" s="18">
        <f>man!C6</f>
        <v>34696</v>
      </c>
      <c r="D12" s="5">
        <f t="shared" si="0"/>
        <v>49782</v>
      </c>
      <c r="E12" s="10">
        <f>man!E6</f>
        <v>4055</v>
      </c>
      <c r="F12" s="13">
        <f t="shared" si="1"/>
        <v>8.145514442971354</v>
      </c>
      <c r="G12" s="10">
        <f>man!F6</f>
        <v>12204</v>
      </c>
      <c r="H12" s="13">
        <f t="shared" si="2"/>
        <v>24.51488489815596</v>
      </c>
      <c r="I12" s="17">
        <f>man!G6</f>
        <v>14847</v>
      </c>
      <c r="J12" s="13">
        <f t="shared" si="3"/>
        <v>29.82403278293359</v>
      </c>
      <c r="K12" s="10">
        <f>man!H6</f>
        <v>10203</v>
      </c>
      <c r="L12" s="13">
        <f t="shared" si="4"/>
        <v>20.495359768591058</v>
      </c>
      <c r="M12" s="10">
        <f>man!I6</f>
        <v>8473</v>
      </c>
      <c r="N12" s="13">
        <f t="shared" si="5"/>
        <v>17.020208107348036</v>
      </c>
      <c r="Q12" s="19"/>
    </row>
    <row r="13" spans="1:17" ht="12.75">
      <c r="A13" s="1" t="s">
        <v>21</v>
      </c>
      <c r="B13" s="4" t="s">
        <v>70</v>
      </c>
      <c r="C13" s="18">
        <f>man!C7</f>
        <v>12993</v>
      </c>
      <c r="D13" s="5">
        <f t="shared" si="0"/>
        <v>19136</v>
      </c>
      <c r="E13" s="10">
        <f>man!E7</f>
        <v>2108</v>
      </c>
      <c r="F13" s="13">
        <f t="shared" si="1"/>
        <v>11.015886287625417</v>
      </c>
      <c r="G13" s="10">
        <f>man!F7</f>
        <v>5049</v>
      </c>
      <c r="H13" s="13">
        <f t="shared" si="2"/>
        <v>26.38482441471572</v>
      </c>
      <c r="I13" s="17">
        <f>man!G7</f>
        <v>5025</v>
      </c>
      <c r="J13" s="13">
        <f t="shared" si="3"/>
        <v>26.259406354515054</v>
      </c>
      <c r="K13" s="10">
        <f>man!H7</f>
        <v>3580</v>
      </c>
      <c r="L13" s="13">
        <f t="shared" si="4"/>
        <v>18.70819397993311</v>
      </c>
      <c r="M13" s="10">
        <f>man!I7</f>
        <v>3374</v>
      </c>
      <c r="N13" s="13">
        <f t="shared" si="5"/>
        <v>17.6316889632107</v>
      </c>
      <c r="Q13" s="19"/>
    </row>
    <row r="14" spans="1:17" ht="12.75">
      <c r="A14" s="1" t="s">
        <v>18</v>
      </c>
      <c r="B14" s="4" t="s">
        <v>37</v>
      </c>
      <c r="C14" s="18">
        <f>man!C8</f>
        <v>8196</v>
      </c>
      <c r="D14" s="5">
        <f t="shared" si="0"/>
        <v>11525</v>
      </c>
      <c r="E14" s="10">
        <f>man!E8</f>
        <v>997</v>
      </c>
      <c r="F14" s="13">
        <f t="shared" si="1"/>
        <v>8.650759219088936</v>
      </c>
      <c r="G14" s="10">
        <f>man!F8</f>
        <v>2787</v>
      </c>
      <c r="H14" s="13">
        <f t="shared" si="2"/>
        <v>24.182212581344903</v>
      </c>
      <c r="I14" s="17">
        <f>man!G8</f>
        <v>3228</v>
      </c>
      <c r="J14" s="13">
        <f t="shared" si="3"/>
        <v>28.008676789587856</v>
      </c>
      <c r="K14" s="10">
        <f>man!H8</f>
        <v>2364</v>
      </c>
      <c r="L14" s="13">
        <f t="shared" si="4"/>
        <v>20.511930585683295</v>
      </c>
      <c r="M14" s="10">
        <f>man!I8</f>
        <v>2149</v>
      </c>
      <c r="N14" s="13">
        <f t="shared" si="5"/>
        <v>18.64642082429501</v>
      </c>
      <c r="Q14" s="19"/>
    </row>
    <row r="15" spans="1:17" ht="12.75">
      <c r="A15" s="1" t="s">
        <v>22</v>
      </c>
      <c r="B15" s="4" t="s">
        <v>74</v>
      </c>
      <c r="C15" s="18">
        <f>man!C9</f>
        <v>34629</v>
      </c>
      <c r="D15" s="5">
        <f t="shared" si="0"/>
        <v>48958</v>
      </c>
      <c r="E15" s="10">
        <f>man!E9</f>
        <v>3479</v>
      </c>
      <c r="F15" s="13">
        <f t="shared" si="1"/>
        <v>7.106090935087217</v>
      </c>
      <c r="G15" s="10">
        <f>man!F9</f>
        <v>12341</v>
      </c>
      <c r="H15" s="13">
        <f t="shared" si="2"/>
        <v>25.20732056048041</v>
      </c>
      <c r="I15" s="17">
        <f>man!G9</f>
        <v>14960</v>
      </c>
      <c r="J15" s="13">
        <f t="shared" si="3"/>
        <v>30.556803791004533</v>
      </c>
      <c r="K15" s="10">
        <f>man!H9</f>
        <v>9395</v>
      </c>
      <c r="L15" s="13">
        <f t="shared" si="4"/>
        <v>19.189917888802647</v>
      </c>
      <c r="M15" s="10">
        <f>man!I9</f>
        <v>8783</v>
      </c>
      <c r="N15" s="13">
        <f t="shared" si="5"/>
        <v>17.939866824625188</v>
      </c>
      <c r="Q15" s="19"/>
    </row>
    <row r="16" spans="1:17" ht="12.75">
      <c r="A16" s="1" t="s">
        <v>24</v>
      </c>
      <c r="B16" s="4" t="s">
        <v>71</v>
      </c>
      <c r="C16" s="18">
        <f>man!C10</f>
        <v>10091</v>
      </c>
      <c r="D16" s="5">
        <f t="shared" si="0"/>
        <v>14068</v>
      </c>
      <c r="E16" s="10">
        <f>man!E10</f>
        <v>999</v>
      </c>
      <c r="F16" s="13">
        <f t="shared" si="1"/>
        <v>7.10122263292579</v>
      </c>
      <c r="G16" s="10">
        <f>man!F10</f>
        <v>3085</v>
      </c>
      <c r="H16" s="13">
        <f t="shared" si="2"/>
        <v>21.92920102359966</v>
      </c>
      <c r="I16" s="17">
        <f>man!G10</f>
        <v>3873</v>
      </c>
      <c r="J16" s="13">
        <f t="shared" si="3"/>
        <v>27.530565823144727</v>
      </c>
      <c r="K16" s="10">
        <f>man!H10</f>
        <v>3205</v>
      </c>
      <c r="L16" s="13">
        <f t="shared" si="4"/>
        <v>22.78220073926642</v>
      </c>
      <c r="M16" s="10">
        <f>man!I10</f>
        <v>2906</v>
      </c>
      <c r="N16" s="13">
        <f t="shared" si="5"/>
        <v>20.656809781063405</v>
      </c>
      <c r="Q16" s="19"/>
    </row>
    <row r="17" spans="1:17" ht="12.75">
      <c r="A17" s="1" t="s">
        <v>30</v>
      </c>
      <c r="B17" s="4" t="s">
        <v>45</v>
      </c>
      <c r="C17" s="18">
        <f>man!C11</f>
        <v>231883</v>
      </c>
      <c r="D17" s="5">
        <f t="shared" si="0"/>
        <v>338150</v>
      </c>
      <c r="E17" s="10">
        <f>man!E11</f>
        <v>21795</v>
      </c>
      <c r="F17" s="13">
        <f t="shared" si="1"/>
        <v>6.4453644832175065</v>
      </c>
      <c r="G17" s="10">
        <f>man!F11</f>
        <v>87800</v>
      </c>
      <c r="H17" s="13">
        <f t="shared" si="2"/>
        <v>25.964808516930354</v>
      </c>
      <c r="I17" s="17">
        <f>man!G11</f>
        <v>103941</v>
      </c>
      <c r="J17" s="13">
        <f t="shared" si="3"/>
        <v>30.738133964217063</v>
      </c>
      <c r="K17" s="10">
        <f>man!H11</f>
        <v>67067</v>
      </c>
      <c r="L17" s="13">
        <f t="shared" si="4"/>
        <v>19.833505840603284</v>
      </c>
      <c r="M17" s="10">
        <f>man!I11</f>
        <v>57547</v>
      </c>
      <c r="N17" s="13">
        <f t="shared" si="5"/>
        <v>17.018187195031793</v>
      </c>
      <c r="Q17" s="19"/>
    </row>
    <row r="18" spans="1:17" ht="12.75">
      <c r="A18" s="1" t="s">
        <v>77</v>
      </c>
      <c r="B18" s="4" t="s">
        <v>16</v>
      </c>
      <c r="C18" s="18">
        <f>man!C12</f>
        <v>16384</v>
      </c>
      <c r="D18" s="5">
        <f t="shared" si="0"/>
        <v>22223</v>
      </c>
      <c r="E18" s="10">
        <f>man!E12</f>
        <v>1877</v>
      </c>
      <c r="F18" s="13">
        <f t="shared" si="1"/>
        <v>8.4462043828466</v>
      </c>
      <c r="G18" s="10">
        <f>man!F12</f>
        <v>5062</v>
      </c>
      <c r="H18" s="13">
        <f t="shared" si="2"/>
        <v>22.778202762903298</v>
      </c>
      <c r="I18" s="17">
        <f>man!G12</f>
        <v>6128</v>
      </c>
      <c r="J18" s="13">
        <f t="shared" si="3"/>
        <v>27.57503487377942</v>
      </c>
      <c r="K18" s="10">
        <f>man!H12</f>
        <v>4557</v>
      </c>
      <c r="L18" s="13">
        <f t="shared" si="4"/>
        <v>20.505782297619582</v>
      </c>
      <c r="M18" s="10">
        <f>man!I12</f>
        <v>4599</v>
      </c>
      <c r="N18" s="13">
        <f t="shared" si="5"/>
        <v>20.6947756828511</v>
      </c>
      <c r="Q18" s="19"/>
    </row>
    <row r="19" spans="1:17" ht="12.75">
      <c r="A19" s="1" t="s">
        <v>64</v>
      </c>
      <c r="B19" s="4" t="s">
        <v>12</v>
      </c>
      <c r="C19" s="18">
        <f>man!C13</f>
        <v>9501</v>
      </c>
      <c r="D19" s="5">
        <f t="shared" si="0"/>
        <v>13803</v>
      </c>
      <c r="E19" s="10">
        <f>man!E13</f>
        <v>1049</v>
      </c>
      <c r="F19" s="13">
        <f t="shared" si="1"/>
        <v>7.599797145548069</v>
      </c>
      <c r="G19" s="10">
        <f>man!F13</f>
        <v>3252</v>
      </c>
      <c r="H19" s="13">
        <f t="shared" si="2"/>
        <v>23.56009563138448</v>
      </c>
      <c r="I19" s="17">
        <f>man!G13</f>
        <v>3762</v>
      </c>
      <c r="J19" s="13">
        <f t="shared" si="3"/>
        <v>27.25494457726581</v>
      </c>
      <c r="K19" s="10">
        <f>man!H13</f>
        <v>2986</v>
      </c>
      <c r="L19" s="13">
        <f t="shared" si="4"/>
        <v>21.632978338042456</v>
      </c>
      <c r="M19" s="10">
        <f>man!I13</f>
        <v>2754</v>
      </c>
      <c r="N19" s="13">
        <f t="shared" si="5"/>
        <v>19.952184307759183</v>
      </c>
      <c r="Q19" s="19"/>
    </row>
    <row r="20" spans="1:17" ht="12.75">
      <c r="A20" s="1" t="s">
        <v>38</v>
      </c>
      <c r="B20" s="4" t="s">
        <v>3</v>
      </c>
      <c r="C20" s="18">
        <f>man!C14</f>
        <v>8840</v>
      </c>
      <c r="D20" s="5">
        <f t="shared" si="0"/>
        <v>12181</v>
      </c>
      <c r="E20" s="10">
        <f>man!E14</f>
        <v>1169</v>
      </c>
      <c r="F20" s="13">
        <f t="shared" si="1"/>
        <v>9.596913225515147</v>
      </c>
      <c r="G20" s="10">
        <f>man!F14</f>
        <v>2884</v>
      </c>
      <c r="H20" s="13">
        <f t="shared" si="2"/>
        <v>23.67621705935473</v>
      </c>
      <c r="I20" s="17">
        <f>man!G14</f>
        <v>3259</v>
      </c>
      <c r="J20" s="13">
        <f t="shared" si="3"/>
        <v>26.75478203759954</v>
      </c>
      <c r="K20" s="10">
        <f>man!H14</f>
        <v>2594</v>
      </c>
      <c r="L20" s="13">
        <f t="shared" si="4"/>
        <v>21.295460142845414</v>
      </c>
      <c r="M20" s="10">
        <f>man!I14</f>
        <v>2275</v>
      </c>
      <c r="N20" s="13">
        <f t="shared" si="5"/>
        <v>18.676627534685167</v>
      </c>
      <c r="Q20" s="19"/>
    </row>
    <row r="21" spans="1:17" ht="12.75">
      <c r="A21" s="1" t="s">
        <v>51</v>
      </c>
      <c r="B21" s="4" t="s">
        <v>43</v>
      </c>
      <c r="C21" s="18">
        <f>man!C15</f>
        <v>57976</v>
      </c>
      <c r="D21" s="5">
        <f t="shared" si="0"/>
        <v>82729</v>
      </c>
      <c r="E21" s="10">
        <f>man!E15</f>
        <v>7164</v>
      </c>
      <c r="F21" s="13">
        <f t="shared" si="1"/>
        <v>8.65959941495727</v>
      </c>
      <c r="G21" s="10">
        <f>man!F15</f>
        <v>24546</v>
      </c>
      <c r="H21" s="13">
        <f t="shared" si="2"/>
        <v>29.67036951975728</v>
      </c>
      <c r="I21" s="17">
        <f>man!G15</f>
        <v>24082</v>
      </c>
      <c r="J21" s="13">
        <f t="shared" si="3"/>
        <v>29.10950210929662</v>
      </c>
      <c r="K21" s="10">
        <f>man!H15</f>
        <v>15183</v>
      </c>
      <c r="L21" s="13">
        <f t="shared" si="4"/>
        <v>18.35269373496597</v>
      </c>
      <c r="M21" s="10">
        <f>man!I15</f>
        <v>11754</v>
      </c>
      <c r="N21" s="13">
        <f t="shared" si="5"/>
        <v>14.207835221022858</v>
      </c>
      <c r="Q21" s="19"/>
    </row>
    <row r="22" spans="1:17" ht="12.75">
      <c r="A22" s="1" t="s">
        <v>23</v>
      </c>
      <c r="B22" s="4" t="s">
        <v>40</v>
      </c>
      <c r="C22" s="18">
        <f>man!C16</f>
        <v>41491</v>
      </c>
      <c r="D22" s="5">
        <f t="shared" si="0"/>
        <v>59842</v>
      </c>
      <c r="E22" s="10">
        <f>man!E16</f>
        <v>4760</v>
      </c>
      <c r="F22" s="13">
        <f t="shared" si="1"/>
        <v>7.954279602954446</v>
      </c>
      <c r="G22" s="10">
        <f>man!F16</f>
        <v>15726</v>
      </c>
      <c r="H22" s="13">
        <f t="shared" si="2"/>
        <v>26.27920189833228</v>
      </c>
      <c r="I22" s="17">
        <f>man!G16</f>
        <v>17127</v>
      </c>
      <c r="J22" s="13">
        <f t="shared" si="3"/>
        <v>28.620366966344708</v>
      </c>
      <c r="K22" s="10">
        <f>man!H16</f>
        <v>11822</v>
      </c>
      <c r="L22" s="13">
        <f t="shared" si="4"/>
        <v>19.755355770194846</v>
      </c>
      <c r="M22" s="10">
        <f>man!I16</f>
        <v>10407</v>
      </c>
      <c r="N22" s="13">
        <f t="shared" si="5"/>
        <v>17.390795762173724</v>
      </c>
      <c r="Q22" s="19"/>
    </row>
    <row r="23" spans="1:17" ht="12.75">
      <c r="A23" s="1" t="s">
        <v>53</v>
      </c>
      <c r="B23" s="4" t="s">
        <v>4</v>
      </c>
      <c r="C23" s="18">
        <f>man!C17</f>
        <v>6172</v>
      </c>
      <c r="D23" s="5">
        <f t="shared" si="0"/>
        <v>9642</v>
      </c>
      <c r="E23" s="10">
        <f>man!E17</f>
        <v>575</v>
      </c>
      <c r="F23" s="13">
        <f t="shared" si="1"/>
        <v>5.963493051234184</v>
      </c>
      <c r="G23" s="10">
        <f>man!F17</f>
        <v>2060</v>
      </c>
      <c r="H23" s="13">
        <f t="shared" si="2"/>
        <v>21.364862061812904</v>
      </c>
      <c r="I23" s="17">
        <f>man!G17</f>
        <v>2787</v>
      </c>
      <c r="J23" s="13">
        <f t="shared" si="3"/>
        <v>28.904791537025513</v>
      </c>
      <c r="K23" s="10">
        <f>man!H17</f>
        <v>2089</v>
      </c>
      <c r="L23" s="13">
        <f t="shared" si="4"/>
        <v>21.665629537440363</v>
      </c>
      <c r="M23" s="10">
        <f>man!I17</f>
        <v>2131</v>
      </c>
      <c r="N23" s="13">
        <f t="shared" si="5"/>
        <v>22.101223812487035</v>
      </c>
      <c r="Q23" s="19"/>
    </row>
    <row r="24" spans="1:17" ht="12.75">
      <c r="A24" s="1" t="s">
        <v>8</v>
      </c>
      <c r="B24" s="4" t="s">
        <v>36</v>
      </c>
      <c r="C24" s="18">
        <f>man!C18</f>
        <v>15582</v>
      </c>
      <c r="D24" s="5">
        <f t="shared" si="0"/>
        <v>21638</v>
      </c>
      <c r="E24" s="10">
        <f>man!E18</f>
        <v>2111</v>
      </c>
      <c r="F24" s="13">
        <f t="shared" si="1"/>
        <v>9.755984841482578</v>
      </c>
      <c r="G24" s="10">
        <f>man!F18</f>
        <v>5724</v>
      </c>
      <c r="H24" s="13">
        <f t="shared" si="2"/>
        <v>26.453461502911544</v>
      </c>
      <c r="I24" s="17">
        <f>man!G18</f>
        <v>6048</v>
      </c>
      <c r="J24" s="13">
        <f t="shared" si="3"/>
        <v>27.950827248359367</v>
      </c>
      <c r="K24" s="10">
        <f>man!H18</f>
        <v>4015</v>
      </c>
      <c r="L24" s="13">
        <f t="shared" si="4"/>
        <v>18.555319345595713</v>
      </c>
      <c r="M24" s="10">
        <f>man!I18</f>
        <v>3740</v>
      </c>
      <c r="N24" s="13">
        <f t="shared" si="5"/>
        <v>17.2844070616508</v>
      </c>
      <c r="Q24" s="19"/>
    </row>
    <row r="25" spans="1:17" ht="12.75">
      <c r="A25" s="1" t="s">
        <v>69</v>
      </c>
      <c r="B25" s="4" t="s">
        <v>42</v>
      </c>
      <c r="C25" s="18">
        <f>man!C19</f>
        <v>28452</v>
      </c>
      <c r="D25" s="5">
        <f t="shared" si="0"/>
        <v>39062</v>
      </c>
      <c r="E25" s="10">
        <f>man!E19</f>
        <v>3621</v>
      </c>
      <c r="F25" s="13">
        <f t="shared" si="1"/>
        <v>9.269878654446776</v>
      </c>
      <c r="G25" s="10">
        <f>man!F19</f>
        <v>10324</v>
      </c>
      <c r="H25" s="13">
        <f t="shared" si="2"/>
        <v>26.429778301162255</v>
      </c>
      <c r="I25" s="17">
        <f>man!G19</f>
        <v>11166</v>
      </c>
      <c r="J25" s="13">
        <f t="shared" si="3"/>
        <v>28.58532589217142</v>
      </c>
      <c r="K25" s="10">
        <f>man!H19</f>
        <v>7524</v>
      </c>
      <c r="L25" s="13">
        <f t="shared" si="4"/>
        <v>19.261686549587832</v>
      </c>
      <c r="M25" s="10">
        <f>man!I19</f>
        <v>6427</v>
      </c>
      <c r="N25" s="13">
        <f t="shared" si="5"/>
        <v>16.453330602631713</v>
      </c>
      <c r="Q25" s="19"/>
    </row>
    <row r="26" spans="1:17" ht="12.75">
      <c r="A26" s="1" t="s">
        <v>6</v>
      </c>
      <c r="B26" s="4" t="s">
        <v>57</v>
      </c>
      <c r="C26" s="18">
        <f>man!C20</f>
        <v>20129</v>
      </c>
      <c r="D26" s="5">
        <f t="shared" si="0"/>
        <v>27634</v>
      </c>
      <c r="E26" s="10">
        <f>man!E20</f>
        <v>2490</v>
      </c>
      <c r="F26" s="13">
        <f t="shared" si="1"/>
        <v>9.01063906781501</v>
      </c>
      <c r="G26" s="10">
        <f>man!F20</f>
        <v>7164</v>
      </c>
      <c r="H26" s="13">
        <f t="shared" si="2"/>
        <v>25.9245856553521</v>
      </c>
      <c r="I26" s="17">
        <f>man!G20</f>
        <v>7967</v>
      </c>
      <c r="J26" s="13">
        <f t="shared" si="3"/>
        <v>28.83042628645871</v>
      </c>
      <c r="K26" s="10">
        <f>man!H20</f>
        <v>5561</v>
      </c>
      <c r="L26" s="13">
        <f t="shared" si="4"/>
        <v>20.123760584786858</v>
      </c>
      <c r="M26" s="10">
        <f>man!I20</f>
        <v>4452</v>
      </c>
      <c r="N26" s="13">
        <f t="shared" si="5"/>
        <v>16.11058840558732</v>
      </c>
      <c r="Q26" s="19"/>
    </row>
    <row r="27" spans="1:17" ht="12.75">
      <c r="A27" s="1" t="s">
        <v>10</v>
      </c>
      <c r="B27" s="4" t="s">
        <v>65</v>
      </c>
      <c r="C27" s="18">
        <f>man!C21</f>
        <v>10288</v>
      </c>
      <c r="D27" s="5">
        <f t="shared" si="0"/>
        <v>13484</v>
      </c>
      <c r="E27" s="10">
        <f>man!E21</f>
        <v>1572</v>
      </c>
      <c r="F27" s="13">
        <f t="shared" si="1"/>
        <v>11.658261643429249</v>
      </c>
      <c r="G27" s="10">
        <f>man!F21</f>
        <v>3731</v>
      </c>
      <c r="H27" s="13">
        <f t="shared" si="2"/>
        <v>27.66983091070899</v>
      </c>
      <c r="I27" s="17">
        <f>man!G21</f>
        <v>3498</v>
      </c>
      <c r="J27" s="13">
        <f t="shared" si="3"/>
        <v>25.941857015722334</v>
      </c>
      <c r="K27" s="10">
        <f>man!H21</f>
        <v>2559</v>
      </c>
      <c r="L27" s="13">
        <f t="shared" si="4"/>
        <v>18.978048056956393</v>
      </c>
      <c r="M27" s="10">
        <f>man!I21</f>
        <v>2124</v>
      </c>
      <c r="N27" s="13">
        <f t="shared" si="5"/>
        <v>15.752002373183032</v>
      </c>
      <c r="Q27" s="19"/>
    </row>
    <row r="28" spans="1:17" ht="12.75">
      <c r="A28" s="1" t="s">
        <v>61</v>
      </c>
      <c r="B28" s="4" t="s">
        <v>25</v>
      </c>
      <c r="C28" s="18">
        <f>man!C22</f>
        <v>11852</v>
      </c>
      <c r="D28" s="5">
        <f t="shared" si="0"/>
        <v>16360</v>
      </c>
      <c r="E28" s="10">
        <f>man!E22</f>
        <v>1844</v>
      </c>
      <c r="F28" s="13">
        <f t="shared" si="1"/>
        <v>11.271393643031786</v>
      </c>
      <c r="G28" s="10">
        <f>man!F22</f>
        <v>4440</v>
      </c>
      <c r="H28" s="13">
        <f t="shared" si="2"/>
        <v>27.139364303178482</v>
      </c>
      <c r="I28" s="17">
        <f>man!G22</f>
        <v>4336</v>
      </c>
      <c r="J28" s="13">
        <f t="shared" si="3"/>
        <v>26.50366748166259</v>
      </c>
      <c r="K28" s="10">
        <f>man!H22</f>
        <v>3166</v>
      </c>
      <c r="L28" s="13">
        <f t="shared" si="4"/>
        <v>19.3520782396088</v>
      </c>
      <c r="M28" s="10">
        <f>man!I22</f>
        <v>2574</v>
      </c>
      <c r="N28" s="13">
        <f t="shared" si="5"/>
        <v>15.733496332518337</v>
      </c>
      <c r="Q28" s="19"/>
    </row>
    <row r="29" spans="1:17" ht="12.75">
      <c r="A29" s="1" t="s">
        <v>27</v>
      </c>
      <c r="B29" s="4" t="s">
        <v>41</v>
      </c>
      <c r="C29" s="18">
        <f>man!C23</f>
        <v>11124</v>
      </c>
      <c r="D29" s="5">
        <f t="shared" si="0"/>
        <v>17904</v>
      </c>
      <c r="E29" s="10">
        <f>man!E23</f>
        <v>965</v>
      </c>
      <c r="F29" s="13">
        <f t="shared" si="1"/>
        <v>5.389857015192136</v>
      </c>
      <c r="G29" s="10">
        <f>man!F23</f>
        <v>3766</v>
      </c>
      <c r="H29" s="13">
        <f t="shared" si="2"/>
        <v>21.034405719392314</v>
      </c>
      <c r="I29" s="17">
        <f>man!G23</f>
        <v>5523</v>
      </c>
      <c r="J29" s="13">
        <f t="shared" si="3"/>
        <v>30.847855227882036</v>
      </c>
      <c r="K29" s="10">
        <f>man!H23</f>
        <v>3925</v>
      </c>
      <c r="L29" s="13">
        <f t="shared" si="4"/>
        <v>21.922475424486148</v>
      </c>
      <c r="M29" s="10">
        <f>man!I23</f>
        <v>3725</v>
      </c>
      <c r="N29" s="13">
        <f t="shared" si="5"/>
        <v>20.805406613047364</v>
      </c>
      <c r="Q29" s="19"/>
    </row>
    <row r="30" spans="1:17" ht="12.75">
      <c r="A30" s="1" t="s">
        <v>46</v>
      </c>
      <c r="B30" s="4" t="s">
        <v>56</v>
      </c>
      <c r="C30" s="18">
        <f>man!C24</f>
        <v>17048</v>
      </c>
      <c r="D30" s="5">
        <f t="shared" si="0"/>
        <v>23794</v>
      </c>
      <c r="E30" s="10">
        <f>man!E24</f>
        <v>2202</v>
      </c>
      <c r="F30" s="13">
        <f t="shared" si="1"/>
        <v>9.254433890896866</v>
      </c>
      <c r="G30" s="10">
        <f>man!F24</f>
        <v>5518</v>
      </c>
      <c r="H30" s="13">
        <f t="shared" si="2"/>
        <v>23.190720349667984</v>
      </c>
      <c r="I30" s="17">
        <f>man!G24</f>
        <v>6558</v>
      </c>
      <c r="J30" s="13">
        <f t="shared" si="3"/>
        <v>27.561570143733714</v>
      </c>
      <c r="K30" s="10">
        <f>man!H24</f>
        <v>5352</v>
      </c>
      <c r="L30" s="13">
        <f t="shared" si="4"/>
        <v>22.493065478692106</v>
      </c>
      <c r="M30" s="10">
        <f>man!I24</f>
        <v>4164</v>
      </c>
      <c r="N30" s="13">
        <f t="shared" si="5"/>
        <v>17.500210137009333</v>
      </c>
      <c r="Q30" s="19"/>
    </row>
    <row r="31" spans="1:17" ht="12.75">
      <c r="A31" s="1" t="s">
        <v>5</v>
      </c>
      <c r="B31" s="4" t="s">
        <v>33</v>
      </c>
      <c r="C31" s="18">
        <f>man!C25</f>
        <v>7419</v>
      </c>
      <c r="D31" s="5">
        <f t="shared" si="0"/>
        <v>10532</v>
      </c>
      <c r="E31" s="10">
        <f>man!E25</f>
        <v>947</v>
      </c>
      <c r="F31" s="13">
        <f t="shared" si="1"/>
        <v>8.991644511963539</v>
      </c>
      <c r="G31" s="10">
        <f>man!F25</f>
        <v>2550</v>
      </c>
      <c r="H31" s="13">
        <f t="shared" si="2"/>
        <v>24.211925560197493</v>
      </c>
      <c r="I31" s="17">
        <f>man!G25</f>
        <v>2763</v>
      </c>
      <c r="J31" s="13">
        <f t="shared" si="3"/>
        <v>26.234333459931637</v>
      </c>
      <c r="K31" s="10">
        <f>man!H25</f>
        <v>2321</v>
      </c>
      <c r="L31" s="13">
        <f t="shared" si="4"/>
        <v>22.03759969616407</v>
      </c>
      <c r="M31" s="10">
        <f>man!I25</f>
        <v>1951</v>
      </c>
      <c r="N31" s="13">
        <f t="shared" si="5"/>
        <v>18.52449677174326</v>
      </c>
      <c r="Q31" s="19"/>
    </row>
    <row r="32" spans="1:17" ht="12.75">
      <c r="A32" s="1" t="s">
        <v>83</v>
      </c>
      <c r="B32" s="4" t="s">
        <v>44</v>
      </c>
      <c r="C32" s="18">
        <f>man!C26</f>
        <v>34299</v>
      </c>
      <c r="D32" s="5">
        <f t="shared" si="0"/>
        <v>49272</v>
      </c>
      <c r="E32" s="10">
        <f>man!E26</f>
        <v>4550</v>
      </c>
      <c r="F32" s="13">
        <f t="shared" si="1"/>
        <v>9.234453645072252</v>
      </c>
      <c r="G32" s="10">
        <f>man!F26</f>
        <v>14171</v>
      </c>
      <c r="H32" s="13">
        <f t="shared" si="2"/>
        <v>28.760756616333822</v>
      </c>
      <c r="I32" s="17">
        <f>man!G26</f>
        <v>14802</v>
      </c>
      <c r="J32" s="13">
        <f t="shared" si="3"/>
        <v>30.04140282513395</v>
      </c>
      <c r="K32" s="10">
        <f>man!H26</f>
        <v>8572</v>
      </c>
      <c r="L32" s="13">
        <f t="shared" si="4"/>
        <v>17.39730475726579</v>
      </c>
      <c r="M32" s="10">
        <f>man!I26</f>
        <v>7177</v>
      </c>
      <c r="N32" s="13">
        <f t="shared" si="5"/>
        <v>14.566082156194188</v>
      </c>
      <c r="Q32" s="19"/>
    </row>
    <row r="33" spans="1:17" ht="12.75">
      <c r="A33" s="1" t="s">
        <v>67</v>
      </c>
      <c r="B33" s="4" t="s">
        <v>50</v>
      </c>
      <c r="C33" s="18">
        <f>man!C27</f>
        <v>49210</v>
      </c>
      <c r="D33" s="5">
        <f t="shared" si="0"/>
        <v>69788</v>
      </c>
      <c r="E33" s="10">
        <f>man!E27</f>
        <v>6031</v>
      </c>
      <c r="F33" s="13">
        <f t="shared" si="1"/>
        <v>8.64188685733937</v>
      </c>
      <c r="G33" s="10">
        <f>man!F27</f>
        <v>20757</v>
      </c>
      <c r="H33" s="13">
        <f t="shared" si="2"/>
        <v>29.742935748266174</v>
      </c>
      <c r="I33" s="17">
        <f>man!G27</f>
        <v>22281</v>
      </c>
      <c r="J33" s="13">
        <f t="shared" si="3"/>
        <v>31.926692268011692</v>
      </c>
      <c r="K33" s="10">
        <f>man!H27</f>
        <v>11961</v>
      </c>
      <c r="L33" s="13">
        <f t="shared" si="4"/>
        <v>17.139049693357027</v>
      </c>
      <c r="M33" s="10">
        <f>man!I27</f>
        <v>8758</v>
      </c>
      <c r="N33" s="13">
        <f t="shared" si="5"/>
        <v>12.549435433025735</v>
      </c>
      <c r="Q33" s="19"/>
    </row>
    <row r="34" spans="1:17" ht="12.75">
      <c r="A34" s="1" t="s">
        <v>26</v>
      </c>
      <c r="B34" s="4" t="s">
        <v>34</v>
      </c>
      <c r="C34" s="18">
        <f>man!C28</f>
        <v>20982</v>
      </c>
      <c r="D34" s="5">
        <f t="shared" si="0"/>
        <v>29250</v>
      </c>
      <c r="E34" s="10">
        <f>man!E28</f>
        <v>2830</v>
      </c>
      <c r="F34" s="13">
        <f t="shared" si="1"/>
        <v>9.675213675213676</v>
      </c>
      <c r="G34" s="10">
        <f>man!F28</f>
        <v>7668</v>
      </c>
      <c r="H34" s="13">
        <f t="shared" si="2"/>
        <v>26.21538461538461</v>
      </c>
      <c r="I34" s="17">
        <f>man!G28</f>
        <v>8157</v>
      </c>
      <c r="J34" s="13">
        <f t="shared" si="3"/>
        <v>27.887179487179488</v>
      </c>
      <c r="K34" s="10">
        <f>man!H28</f>
        <v>5795</v>
      </c>
      <c r="L34" s="13">
        <f t="shared" si="4"/>
        <v>19.811965811965813</v>
      </c>
      <c r="M34" s="10">
        <f>man!I28</f>
        <v>4800</v>
      </c>
      <c r="N34" s="13">
        <f t="shared" si="5"/>
        <v>16.41025641025641</v>
      </c>
      <c r="Q34" s="19"/>
    </row>
    <row r="35" spans="1:17" ht="12.75">
      <c r="A35" s="1" t="s">
        <v>20</v>
      </c>
      <c r="B35" s="4" t="s">
        <v>15</v>
      </c>
      <c r="C35" s="18">
        <f>man!C29</f>
        <v>7189</v>
      </c>
      <c r="D35" s="5">
        <f t="shared" si="0"/>
        <v>9637</v>
      </c>
      <c r="E35" s="10">
        <f>man!E29</f>
        <v>969</v>
      </c>
      <c r="F35" s="13">
        <f t="shared" si="1"/>
        <v>10.054996368164366</v>
      </c>
      <c r="G35" s="10">
        <f>man!F29</f>
        <v>2352</v>
      </c>
      <c r="H35" s="13">
        <f t="shared" si="2"/>
        <v>24.405935457092458</v>
      </c>
      <c r="I35" s="17">
        <f>man!G29</f>
        <v>2582</v>
      </c>
      <c r="J35" s="13">
        <f t="shared" si="3"/>
        <v>26.792570301961195</v>
      </c>
      <c r="K35" s="10">
        <f>man!H29</f>
        <v>1967</v>
      </c>
      <c r="L35" s="13">
        <f t="shared" si="4"/>
        <v>20.410916260246964</v>
      </c>
      <c r="M35" s="10">
        <f>man!I29</f>
        <v>1767</v>
      </c>
      <c r="N35" s="13">
        <f t="shared" si="5"/>
        <v>18.33558161253502</v>
      </c>
      <c r="Q35" s="19"/>
    </row>
    <row r="36" spans="1:17" ht="12.75">
      <c r="A36" s="1" t="s">
        <v>82</v>
      </c>
      <c r="B36" s="4" t="s">
        <v>54</v>
      </c>
      <c r="C36" s="18">
        <f>man!C30</f>
        <v>23201</v>
      </c>
      <c r="D36" s="5">
        <f t="shared" si="0"/>
        <v>34291</v>
      </c>
      <c r="E36" s="10">
        <f>man!E30</f>
        <v>2823</v>
      </c>
      <c r="F36" s="13">
        <f t="shared" si="1"/>
        <v>8.232480825872678</v>
      </c>
      <c r="G36" s="10">
        <f>man!F30</f>
        <v>8007</v>
      </c>
      <c r="H36" s="13">
        <f t="shared" si="2"/>
        <v>23.350150185179785</v>
      </c>
      <c r="I36" s="17">
        <f>man!G30</f>
        <v>10003</v>
      </c>
      <c r="J36" s="13">
        <f t="shared" si="3"/>
        <v>29.170919483246333</v>
      </c>
      <c r="K36" s="10">
        <f>man!H30</f>
        <v>7483</v>
      </c>
      <c r="L36" s="13">
        <f t="shared" si="4"/>
        <v>21.822052433583156</v>
      </c>
      <c r="M36" s="10">
        <f>man!I30</f>
        <v>5975</v>
      </c>
      <c r="N36" s="13">
        <f t="shared" si="5"/>
        <v>17.424397072118047</v>
      </c>
      <c r="Q36" s="19"/>
    </row>
    <row r="37" spans="1:17" ht="12.75">
      <c r="A37" s="1" t="s">
        <v>32</v>
      </c>
      <c r="B37" s="4" t="s">
        <v>52</v>
      </c>
      <c r="C37" s="18">
        <f>man!C31</f>
        <v>14963</v>
      </c>
      <c r="D37" s="5">
        <f t="shared" si="0"/>
        <v>21517</v>
      </c>
      <c r="E37" s="10">
        <f>man!E31</f>
        <v>1863</v>
      </c>
      <c r="F37" s="13">
        <f t="shared" si="1"/>
        <v>8.658270204954222</v>
      </c>
      <c r="G37" s="10">
        <f>man!F31</f>
        <v>5143</v>
      </c>
      <c r="H37" s="13">
        <f t="shared" si="2"/>
        <v>23.902030952270298</v>
      </c>
      <c r="I37" s="17">
        <f>man!G31</f>
        <v>5907</v>
      </c>
      <c r="J37" s="13">
        <f t="shared" si="3"/>
        <v>27.45271180926709</v>
      </c>
      <c r="K37" s="10">
        <f>man!H31</f>
        <v>4641</v>
      </c>
      <c r="L37" s="13">
        <f t="shared" si="4"/>
        <v>21.568991959845704</v>
      </c>
      <c r="M37" s="10">
        <f>man!I31</f>
        <v>3963</v>
      </c>
      <c r="N37" s="13">
        <f t="shared" si="5"/>
        <v>18.417995073662684</v>
      </c>
      <c r="Q37" s="19"/>
    </row>
    <row r="38" spans="1:17" ht="12.75">
      <c r="A38" s="1" t="s">
        <v>0</v>
      </c>
      <c r="B38" s="4" t="s">
        <v>55</v>
      </c>
      <c r="C38" s="18">
        <f>man!C32</f>
        <v>12262</v>
      </c>
      <c r="D38" s="5">
        <f t="shared" si="0"/>
        <v>16760</v>
      </c>
      <c r="E38" s="10">
        <f>man!E32</f>
        <v>1627</v>
      </c>
      <c r="F38" s="13">
        <f t="shared" si="1"/>
        <v>9.707637231503579</v>
      </c>
      <c r="G38" s="10">
        <f>man!F32</f>
        <v>4166</v>
      </c>
      <c r="H38" s="13">
        <f t="shared" si="2"/>
        <v>24.856801909307876</v>
      </c>
      <c r="I38" s="17">
        <f>man!G32</f>
        <v>4333</v>
      </c>
      <c r="J38" s="13">
        <f t="shared" si="3"/>
        <v>25.853221957040574</v>
      </c>
      <c r="K38" s="10">
        <f>man!H32</f>
        <v>3403</v>
      </c>
      <c r="L38" s="13">
        <f t="shared" si="4"/>
        <v>20.304295942720763</v>
      </c>
      <c r="M38" s="10">
        <f>man!I32</f>
        <v>3231</v>
      </c>
      <c r="N38" s="13">
        <f t="shared" si="5"/>
        <v>19.278042959427207</v>
      </c>
      <c r="Q38" s="19"/>
    </row>
    <row r="39" spans="1:17" ht="12.75">
      <c r="A39" s="1" t="s">
        <v>72</v>
      </c>
      <c r="B39" s="4" t="s">
        <v>28</v>
      </c>
      <c r="C39" s="18">
        <f>man!C33</f>
        <v>31511</v>
      </c>
      <c r="D39" s="5">
        <f t="shared" si="0"/>
        <v>45175</v>
      </c>
      <c r="E39" s="10">
        <f>man!E33</f>
        <v>3481</v>
      </c>
      <c r="F39" s="13">
        <f t="shared" si="1"/>
        <v>7.7055893746541235</v>
      </c>
      <c r="G39" s="10">
        <f>man!F33</f>
        <v>10675</v>
      </c>
      <c r="H39" s="13">
        <f t="shared" si="2"/>
        <v>23.63032650802435</v>
      </c>
      <c r="I39" s="17">
        <f>man!G33</f>
        <v>12923</v>
      </c>
      <c r="J39" s="13">
        <f t="shared" si="3"/>
        <v>28.606530160486994</v>
      </c>
      <c r="K39" s="10">
        <f>man!H33</f>
        <v>9977</v>
      </c>
      <c r="L39" s="13">
        <f t="shared" si="4"/>
        <v>22.085224128389598</v>
      </c>
      <c r="M39" s="10">
        <f>man!I33</f>
        <v>8119</v>
      </c>
      <c r="N39" s="13">
        <f t="shared" si="5"/>
        <v>17.972329828444934</v>
      </c>
      <c r="Q39" s="19"/>
    </row>
    <row r="40" spans="1:17" ht="12.75">
      <c r="A40" s="1" t="s">
        <v>49</v>
      </c>
      <c r="B40" s="4" t="s">
        <v>79</v>
      </c>
      <c r="C40" s="18">
        <f>man!C34</f>
        <v>13472</v>
      </c>
      <c r="D40" s="5">
        <f t="shared" si="0"/>
        <v>19193</v>
      </c>
      <c r="E40" s="10">
        <f>man!E34</f>
        <v>1706</v>
      </c>
      <c r="F40" s="13">
        <f t="shared" si="1"/>
        <v>8.888657322982338</v>
      </c>
      <c r="G40" s="10">
        <f>man!F34</f>
        <v>4676</v>
      </c>
      <c r="H40" s="13">
        <f t="shared" si="2"/>
        <v>24.363049028291563</v>
      </c>
      <c r="I40" s="17">
        <f>man!G34</f>
        <v>5496</v>
      </c>
      <c r="J40" s="13">
        <f t="shared" si="3"/>
        <v>28.63544000416819</v>
      </c>
      <c r="K40" s="10">
        <f>man!H34</f>
        <v>3969</v>
      </c>
      <c r="L40" s="13">
        <f t="shared" si="4"/>
        <v>20.67941436982233</v>
      </c>
      <c r="M40" s="10">
        <f>man!I34</f>
        <v>3346</v>
      </c>
      <c r="N40" s="13">
        <f t="shared" si="5"/>
        <v>17.43343927473558</v>
      </c>
      <c r="Q40" s="19"/>
    </row>
    <row r="41" spans="1:17" ht="12.75">
      <c r="A41" s="1" t="s">
        <v>76</v>
      </c>
      <c r="B41" s="4" t="s">
        <v>84</v>
      </c>
      <c r="C41" s="18">
        <f>man!C35</f>
        <v>8702</v>
      </c>
      <c r="D41" s="5">
        <f t="shared" si="0"/>
        <v>12339</v>
      </c>
      <c r="E41" s="10">
        <f>man!E35</f>
        <v>1336</v>
      </c>
      <c r="F41" s="13">
        <f t="shared" si="1"/>
        <v>10.827457654591134</v>
      </c>
      <c r="G41" s="10">
        <f>man!F35</f>
        <v>3370</v>
      </c>
      <c r="H41" s="13">
        <f t="shared" si="2"/>
        <v>27.311775670637818</v>
      </c>
      <c r="I41" s="17">
        <f>man!G35</f>
        <v>3306</v>
      </c>
      <c r="J41" s="13">
        <f t="shared" si="3"/>
        <v>26.793095064429856</v>
      </c>
      <c r="K41" s="10">
        <f>man!H35</f>
        <v>2444</v>
      </c>
      <c r="L41" s="13">
        <f t="shared" si="4"/>
        <v>19.807115649566416</v>
      </c>
      <c r="M41" s="10">
        <f>man!I35</f>
        <v>1883</v>
      </c>
      <c r="N41" s="13">
        <f t="shared" si="5"/>
        <v>15.26055596077478</v>
      </c>
      <c r="Q41" s="19"/>
    </row>
    <row r="42" spans="1:17" ht="12.75">
      <c r="A42" s="1" t="s">
        <v>9</v>
      </c>
      <c r="B42" s="4" t="s">
        <v>35</v>
      </c>
      <c r="C42" s="18">
        <f>man!C36</f>
        <v>19840</v>
      </c>
      <c r="D42" s="5">
        <f t="shared" si="0"/>
        <v>28426</v>
      </c>
      <c r="E42" s="10">
        <f>man!E36</f>
        <v>2408</v>
      </c>
      <c r="F42" s="13">
        <f t="shared" si="1"/>
        <v>8.471117990572012</v>
      </c>
      <c r="G42" s="10">
        <f>man!F36</f>
        <v>7521</v>
      </c>
      <c r="H42" s="13">
        <f t="shared" si="2"/>
        <v>26.45817209596848</v>
      </c>
      <c r="I42" s="17">
        <f>man!G36</f>
        <v>8516</v>
      </c>
      <c r="J42" s="13">
        <f t="shared" si="3"/>
        <v>29.958488707521287</v>
      </c>
      <c r="K42" s="10">
        <f>man!H36</f>
        <v>5511</v>
      </c>
      <c r="L42" s="13">
        <f t="shared" si="4"/>
        <v>19.387180750017592</v>
      </c>
      <c r="M42" s="10">
        <f>man!I36</f>
        <v>4470</v>
      </c>
      <c r="N42" s="13">
        <f t="shared" si="5"/>
        <v>15.725040455920636</v>
      </c>
      <c r="Q42" s="19"/>
    </row>
    <row r="43" spans="1:17" ht="12.75">
      <c r="A43" s="1" t="s">
        <v>73</v>
      </c>
      <c r="B43" s="4" t="s">
        <v>78</v>
      </c>
      <c r="C43" s="18">
        <f>man!C37</f>
        <v>20842</v>
      </c>
      <c r="D43" s="5">
        <f t="shared" si="0"/>
        <v>29744</v>
      </c>
      <c r="E43" s="10">
        <f>man!E37</f>
        <v>3020</v>
      </c>
      <c r="F43" s="13">
        <f t="shared" si="1"/>
        <v>10.153308230231307</v>
      </c>
      <c r="G43" s="10">
        <f>man!F37</f>
        <v>7962</v>
      </c>
      <c r="H43" s="13">
        <f t="shared" si="2"/>
        <v>26.768423883808502</v>
      </c>
      <c r="I43" s="17">
        <f>man!G37</f>
        <v>8166</v>
      </c>
      <c r="J43" s="13">
        <f t="shared" si="3"/>
        <v>27.454276492738032</v>
      </c>
      <c r="K43" s="10">
        <f>man!H37</f>
        <v>5852</v>
      </c>
      <c r="L43" s="13">
        <f t="shared" si="4"/>
        <v>19.674556213017752</v>
      </c>
      <c r="M43" s="10">
        <f>man!I37</f>
        <v>4744</v>
      </c>
      <c r="N43" s="13">
        <f t="shared" si="5"/>
        <v>15.94943518020441</v>
      </c>
      <c r="Q43" s="19"/>
    </row>
    <row r="44" spans="1:17" ht="12.75">
      <c r="A44" s="1" t="s">
        <v>29</v>
      </c>
      <c r="B44" s="4" t="s">
        <v>75</v>
      </c>
      <c r="C44" s="18">
        <f>man!C38</f>
        <v>10599</v>
      </c>
      <c r="D44" s="5">
        <f t="shared" si="0"/>
        <v>15169</v>
      </c>
      <c r="E44" s="10">
        <f>man!E38</f>
        <v>1296</v>
      </c>
      <c r="F44" s="13">
        <f t="shared" si="1"/>
        <v>8.543740523435956</v>
      </c>
      <c r="G44" s="10">
        <f>man!F38</f>
        <v>3468</v>
      </c>
      <c r="H44" s="13">
        <f t="shared" si="2"/>
        <v>22.862416771046213</v>
      </c>
      <c r="I44" s="17">
        <f>man!G38</f>
        <v>4120</v>
      </c>
      <c r="J44" s="13">
        <f t="shared" si="3"/>
        <v>27.16065660228097</v>
      </c>
      <c r="K44" s="10">
        <f>man!H38</f>
        <v>3079</v>
      </c>
      <c r="L44" s="13">
        <f t="shared" si="4"/>
        <v>20.297976135539585</v>
      </c>
      <c r="M44" s="10">
        <f>man!I38</f>
        <v>3206</v>
      </c>
      <c r="N44" s="13">
        <f t="shared" si="5"/>
        <v>21.13520996769728</v>
      </c>
      <c r="Q44" s="19"/>
    </row>
    <row r="45" spans="1:17" ht="12.75">
      <c r="A45" s="1" t="s">
        <v>68</v>
      </c>
      <c r="B45" s="4" t="s">
        <v>14</v>
      </c>
      <c r="C45" s="18">
        <f>man!C39</f>
        <v>47618</v>
      </c>
      <c r="D45" s="5">
        <f t="shared" si="0"/>
        <v>68808</v>
      </c>
      <c r="E45" s="10">
        <f>man!E39</f>
        <v>5581</v>
      </c>
      <c r="F45" s="13">
        <f t="shared" si="1"/>
        <v>8.11097546796884</v>
      </c>
      <c r="G45" s="10">
        <f>man!F39</f>
        <v>18150</v>
      </c>
      <c r="H45" s="13">
        <f t="shared" si="2"/>
        <v>26.37774677363097</v>
      </c>
      <c r="I45" s="17">
        <f>man!G39</f>
        <v>20107</v>
      </c>
      <c r="J45" s="13">
        <f t="shared" si="3"/>
        <v>29.221892803162426</v>
      </c>
      <c r="K45" s="10">
        <f>man!H39</f>
        <v>13559</v>
      </c>
      <c r="L45" s="13">
        <f t="shared" si="4"/>
        <v>19.705557493314732</v>
      </c>
      <c r="M45" s="10">
        <f>man!I39</f>
        <v>11411</v>
      </c>
      <c r="N45" s="13">
        <f t="shared" si="5"/>
        <v>16.583827461923033</v>
      </c>
      <c r="Q45" s="19"/>
    </row>
    <row r="46" spans="1:17" ht="12.75">
      <c r="A46" s="1" t="s">
        <v>19</v>
      </c>
      <c r="B46" s="4" t="s">
        <v>81</v>
      </c>
      <c r="C46" s="18">
        <f>man!C40</f>
        <v>7956</v>
      </c>
      <c r="D46" s="5">
        <f t="shared" si="0"/>
        <v>11185</v>
      </c>
      <c r="E46" s="10">
        <f>man!E40</f>
        <v>811</v>
      </c>
      <c r="F46" s="13">
        <f t="shared" si="1"/>
        <v>7.2507822977201615</v>
      </c>
      <c r="G46" s="10">
        <f>man!F40</f>
        <v>2633</v>
      </c>
      <c r="H46" s="13">
        <f t="shared" si="2"/>
        <v>23.540455967814037</v>
      </c>
      <c r="I46" s="17">
        <f>man!G40</f>
        <v>2920</v>
      </c>
      <c r="J46" s="13">
        <f t="shared" si="3"/>
        <v>26.10639248994189</v>
      </c>
      <c r="K46" s="10">
        <f>man!H40</f>
        <v>2451</v>
      </c>
      <c r="L46" s="13">
        <f t="shared" si="4"/>
        <v>21.913276709879305</v>
      </c>
      <c r="M46" s="10">
        <f>man!I40</f>
        <v>2370</v>
      </c>
      <c r="N46" s="13">
        <f t="shared" si="5"/>
        <v>21.18909253464461</v>
      </c>
      <c r="Q46" s="19"/>
    </row>
    <row r="47" spans="1:17" ht="12.75">
      <c r="A47" s="1" t="s">
        <v>48</v>
      </c>
      <c r="B47" s="4" t="s">
        <v>17</v>
      </c>
      <c r="C47" s="18">
        <f>man!C41</f>
        <v>8917</v>
      </c>
      <c r="D47" s="5">
        <f t="shared" si="0"/>
        <v>12121</v>
      </c>
      <c r="E47" s="10">
        <f>man!E41</f>
        <v>1099</v>
      </c>
      <c r="F47" s="13">
        <f t="shared" si="1"/>
        <v>9.066908670901741</v>
      </c>
      <c r="G47" s="10">
        <f>man!F41</f>
        <v>3124</v>
      </c>
      <c r="H47" s="13">
        <f t="shared" si="2"/>
        <v>25.77345103539312</v>
      </c>
      <c r="I47" s="17">
        <f>man!G41</f>
        <v>3353</v>
      </c>
      <c r="J47" s="13">
        <f t="shared" si="3"/>
        <v>27.662734097846712</v>
      </c>
      <c r="K47" s="10">
        <f>man!H41</f>
        <v>2598</v>
      </c>
      <c r="L47" s="13">
        <f t="shared" si="4"/>
        <v>21.433875092814127</v>
      </c>
      <c r="M47" s="10">
        <f>man!I41</f>
        <v>1947</v>
      </c>
      <c r="N47" s="13">
        <f t="shared" si="5"/>
        <v>16.063031103044302</v>
      </c>
      <c r="Q47" s="19"/>
    </row>
    <row r="48" spans="1:17" ht="12.75">
      <c r="A48" s="1" t="s">
        <v>59</v>
      </c>
      <c r="B48" s="4" t="s">
        <v>80</v>
      </c>
      <c r="C48" s="18">
        <f>man!C42</f>
        <v>12456</v>
      </c>
      <c r="D48" s="5">
        <f t="shared" si="0"/>
        <v>17745</v>
      </c>
      <c r="E48" s="10">
        <f>man!E42</f>
        <v>1559</v>
      </c>
      <c r="F48" s="13">
        <f t="shared" si="1"/>
        <v>8.785573400958016</v>
      </c>
      <c r="G48" s="10">
        <f>man!F42</f>
        <v>4316</v>
      </c>
      <c r="H48" s="13">
        <f t="shared" si="2"/>
        <v>24.32234432234432</v>
      </c>
      <c r="I48" s="17">
        <f>man!G42</f>
        <v>4847</v>
      </c>
      <c r="J48" s="13">
        <f t="shared" si="3"/>
        <v>27.314736545505774</v>
      </c>
      <c r="K48" s="10">
        <f>man!H42</f>
        <v>3710</v>
      </c>
      <c r="L48" s="13">
        <f t="shared" si="4"/>
        <v>20.907297830374755</v>
      </c>
      <c r="M48" s="10">
        <f>man!I42</f>
        <v>3313</v>
      </c>
      <c r="N48" s="13">
        <f t="shared" si="5"/>
        <v>18.67004790081713</v>
      </c>
      <c r="Q48" s="19"/>
    </row>
    <row r="49" spans="1:17" ht="12.75">
      <c r="A49" s="1" t="s">
        <v>63</v>
      </c>
      <c r="B49" s="4" t="s">
        <v>31</v>
      </c>
      <c r="C49" s="18">
        <f>man!C43</f>
        <v>11221</v>
      </c>
      <c r="D49" s="5">
        <f t="shared" si="0"/>
        <v>15121</v>
      </c>
      <c r="E49" s="10">
        <f>man!E43</f>
        <v>1252</v>
      </c>
      <c r="F49" s="13">
        <f t="shared" si="1"/>
        <v>8.279875669598571</v>
      </c>
      <c r="G49" s="10">
        <f>man!F43</f>
        <v>3786</v>
      </c>
      <c r="H49" s="13">
        <f t="shared" si="2"/>
        <v>25.03802658554328</v>
      </c>
      <c r="I49" s="17">
        <f>man!G43</f>
        <v>4264</v>
      </c>
      <c r="J49" s="13">
        <f t="shared" si="3"/>
        <v>28.19919317505456</v>
      </c>
      <c r="K49" s="10">
        <f>man!H43</f>
        <v>3157</v>
      </c>
      <c r="L49" s="13">
        <f t="shared" si="4"/>
        <v>20.87824879306924</v>
      </c>
      <c r="M49" s="10">
        <f>man!I43</f>
        <v>2662</v>
      </c>
      <c r="N49" s="13">
        <f t="shared" si="5"/>
        <v>17.604655776734344</v>
      </c>
      <c r="Q49" s="19"/>
    </row>
    <row r="50" spans="2:14" s="3" customFormat="1" ht="12.75">
      <c r="B50" s="6" t="s">
        <v>91</v>
      </c>
      <c r="C50" s="7">
        <f>SUM(C8:C49)</f>
        <v>1036594</v>
      </c>
      <c r="D50" s="7">
        <f aca="true" t="shared" si="6" ref="D50:M50">SUM(D8:D49)</f>
        <v>1483734</v>
      </c>
      <c r="E50" s="8">
        <f t="shared" si="6"/>
        <v>120740</v>
      </c>
      <c r="F50" s="14">
        <f t="shared" si="1"/>
        <v>8.137577220714764</v>
      </c>
      <c r="G50" s="8">
        <f t="shared" si="6"/>
        <v>382689</v>
      </c>
      <c r="H50" s="14">
        <f t="shared" si="2"/>
        <v>25.79229161022124</v>
      </c>
      <c r="I50" s="8">
        <f t="shared" si="6"/>
        <v>432544</v>
      </c>
      <c r="J50" s="14">
        <f t="shared" si="3"/>
        <v>29.152395240656343</v>
      </c>
      <c r="K50" s="8">
        <f t="shared" si="6"/>
        <v>295414</v>
      </c>
      <c r="L50" s="14">
        <f t="shared" si="4"/>
        <v>19.910172578103623</v>
      </c>
      <c r="M50" s="8">
        <f t="shared" si="6"/>
        <v>252347</v>
      </c>
      <c r="N50" s="14">
        <f t="shared" si="5"/>
        <v>17.007563350304032</v>
      </c>
    </row>
    <row r="51" spans="2:14" ht="48.75" customHeight="1">
      <c r="B51" s="25" t="s">
        <v>97</v>
      </c>
      <c r="C51" s="25"/>
      <c r="D51" s="25"/>
      <c r="E51" s="25"/>
      <c r="F51" s="25"/>
      <c r="G51" s="25"/>
      <c r="H51" s="25"/>
      <c r="I51" s="25"/>
      <c r="J51" s="25"/>
      <c r="K51" s="25"/>
      <c r="L51" s="25"/>
      <c r="M51" s="25"/>
      <c r="N51" s="25"/>
    </row>
  </sheetData>
  <sheetProtection/>
  <mergeCells count="12">
    <mergeCell ref="C4:C7"/>
    <mergeCell ref="B2:N2"/>
    <mergeCell ref="D4:D7"/>
    <mergeCell ref="M5:N5"/>
    <mergeCell ref="K5:L5"/>
    <mergeCell ref="I5:J5"/>
    <mergeCell ref="B1:N1"/>
    <mergeCell ref="B51:N51"/>
    <mergeCell ref="G5:H5"/>
    <mergeCell ref="E5:F5"/>
    <mergeCell ref="E4:N4"/>
    <mergeCell ref="B4:B7"/>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15752</v>
      </c>
      <c r="D2" s="16">
        <v>23445</v>
      </c>
      <c r="E2" s="16">
        <v>1966</v>
      </c>
      <c r="F2" s="16">
        <v>5939</v>
      </c>
      <c r="G2" s="16">
        <v>6615</v>
      </c>
      <c r="H2" s="16">
        <v>4683</v>
      </c>
      <c r="I2" s="16">
        <v>4242</v>
      </c>
    </row>
    <row r="3" spans="1:9" ht="12.75">
      <c r="A3" s="16" t="s">
        <v>47</v>
      </c>
      <c r="B3" s="16" t="s">
        <v>11</v>
      </c>
      <c r="C3" s="16">
        <v>21324</v>
      </c>
      <c r="D3" s="16">
        <v>31161</v>
      </c>
      <c r="E3" s="16">
        <v>2623</v>
      </c>
      <c r="F3" s="16">
        <v>7499</v>
      </c>
      <c r="G3" s="16">
        <v>8961</v>
      </c>
      <c r="H3" s="16">
        <v>6392</v>
      </c>
      <c r="I3" s="16">
        <v>5686</v>
      </c>
    </row>
    <row r="4" spans="1:9" ht="12.75">
      <c r="A4" s="16" t="s">
        <v>58</v>
      </c>
      <c r="B4" s="16" t="s">
        <v>13</v>
      </c>
      <c r="C4" s="16">
        <v>29413</v>
      </c>
      <c r="D4" s="16">
        <v>41882</v>
      </c>
      <c r="E4" s="16">
        <v>3707</v>
      </c>
      <c r="F4" s="16">
        <v>10177</v>
      </c>
      <c r="G4" s="16">
        <v>11888</v>
      </c>
      <c r="H4" s="16">
        <v>8505</v>
      </c>
      <c r="I4" s="16">
        <v>7605</v>
      </c>
    </row>
    <row r="5" spans="1:9" ht="12.75">
      <c r="A5" s="16" t="s">
        <v>2</v>
      </c>
      <c r="B5" s="16" t="s">
        <v>62</v>
      </c>
      <c r="C5" s="16">
        <v>20119</v>
      </c>
      <c r="D5" s="16">
        <v>29258</v>
      </c>
      <c r="E5" s="16">
        <v>2423</v>
      </c>
      <c r="F5" s="16">
        <v>7116</v>
      </c>
      <c r="G5" s="16">
        <v>8119</v>
      </c>
      <c r="H5" s="16">
        <v>6237</v>
      </c>
      <c r="I5" s="16">
        <v>5363</v>
      </c>
    </row>
    <row r="6" spans="1:9" ht="12.75">
      <c r="A6" s="16" t="s">
        <v>1</v>
      </c>
      <c r="B6" s="16" t="s">
        <v>60</v>
      </c>
      <c r="C6" s="16">
        <v>34696</v>
      </c>
      <c r="D6" s="16">
        <v>49782</v>
      </c>
      <c r="E6" s="16">
        <v>4055</v>
      </c>
      <c r="F6" s="16">
        <v>12204</v>
      </c>
      <c r="G6" s="16">
        <v>14847</v>
      </c>
      <c r="H6" s="16">
        <v>10203</v>
      </c>
      <c r="I6" s="16">
        <v>8473</v>
      </c>
    </row>
    <row r="7" spans="1:9" ht="12.75">
      <c r="A7" s="16" t="s">
        <v>21</v>
      </c>
      <c r="B7" s="16" t="s">
        <v>70</v>
      </c>
      <c r="C7" s="16">
        <v>12993</v>
      </c>
      <c r="D7" s="16">
        <v>19136</v>
      </c>
      <c r="E7" s="16">
        <v>2108</v>
      </c>
      <c r="F7" s="16">
        <v>5049</v>
      </c>
      <c r="G7" s="16">
        <v>5025</v>
      </c>
      <c r="H7" s="16">
        <v>3580</v>
      </c>
      <c r="I7" s="16">
        <v>3374</v>
      </c>
    </row>
    <row r="8" spans="1:9" ht="12.75">
      <c r="A8" s="16" t="s">
        <v>18</v>
      </c>
      <c r="B8" s="16" t="s">
        <v>37</v>
      </c>
      <c r="C8" s="16">
        <v>8196</v>
      </c>
      <c r="D8" s="16">
        <v>11525</v>
      </c>
      <c r="E8" s="16">
        <v>997</v>
      </c>
      <c r="F8" s="16">
        <v>2787</v>
      </c>
      <c r="G8" s="16">
        <v>3228</v>
      </c>
      <c r="H8" s="16">
        <v>2364</v>
      </c>
      <c r="I8" s="16">
        <v>2149</v>
      </c>
    </row>
    <row r="9" spans="1:9" ht="12.75">
      <c r="A9" s="16" t="s">
        <v>22</v>
      </c>
      <c r="B9" s="16" t="s">
        <v>74</v>
      </c>
      <c r="C9" s="16">
        <v>34629</v>
      </c>
      <c r="D9" s="16">
        <v>48958</v>
      </c>
      <c r="E9" s="16">
        <v>3479</v>
      </c>
      <c r="F9" s="16">
        <v>12341</v>
      </c>
      <c r="G9" s="16">
        <v>14960</v>
      </c>
      <c r="H9" s="16">
        <v>9395</v>
      </c>
      <c r="I9" s="16">
        <v>8783</v>
      </c>
    </row>
    <row r="10" spans="1:9" ht="12.75">
      <c r="A10" s="16" t="s">
        <v>24</v>
      </c>
      <c r="B10" s="16" t="s">
        <v>71</v>
      </c>
      <c r="C10" s="16">
        <v>10091</v>
      </c>
      <c r="D10" s="16">
        <v>14068</v>
      </c>
      <c r="E10" s="16">
        <v>999</v>
      </c>
      <c r="F10" s="16">
        <v>3085</v>
      </c>
      <c r="G10" s="16">
        <v>3873</v>
      </c>
      <c r="H10" s="16">
        <v>3205</v>
      </c>
      <c r="I10" s="16">
        <v>2906</v>
      </c>
    </row>
    <row r="11" spans="1:9" ht="12.75">
      <c r="A11" s="16" t="s">
        <v>30</v>
      </c>
      <c r="B11" s="16" t="s">
        <v>45</v>
      </c>
      <c r="C11" s="16">
        <v>231883</v>
      </c>
      <c r="D11" s="16">
        <v>338150</v>
      </c>
      <c r="E11" s="16">
        <v>21795</v>
      </c>
      <c r="F11" s="16">
        <v>87800</v>
      </c>
      <c r="G11" s="16">
        <v>103941</v>
      </c>
      <c r="H11" s="16">
        <v>67067</v>
      </c>
      <c r="I11" s="16">
        <v>57547</v>
      </c>
    </row>
    <row r="12" spans="1:9" ht="12.75">
      <c r="A12" s="16" t="s">
        <v>77</v>
      </c>
      <c r="B12" s="16" t="s">
        <v>16</v>
      </c>
      <c r="C12" s="16">
        <v>16384</v>
      </c>
      <c r="D12" s="16">
        <v>22223</v>
      </c>
      <c r="E12" s="16">
        <v>1877</v>
      </c>
      <c r="F12" s="16">
        <v>5062</v>
      </c>
      <c r="G12" s="16">
        <v>6128</v>
      </c>
      <c r="H12" s="16">
        <v>4557</v>
      </c>
      <c r="I12" s="16">
        <v>4599</v>
      </c>
    </row>
    <row r="13" spans="1:9" ht="12.75">
      <c r="A13" s="16" t="s">
        <v>64</v>
      </c>
      <c r="B13" s="16" t="s">
        <v>12</v>
      </c>
      <c r="C13" s="16">
        <v>9501</v>
      </c>
      <c r="D13" s="16">
        <v>13803</v>
      </c>
      <c r="E13" s="16">
        <v>1049</v>
      </c>
      <c r="F13" s="16">
        <v>3252</v>
      </c>
      <c r="G13" s="16">
        <v>3762</v>
      </c>
      <c r="H13" s="16">
        <v>2986</v>
      </c>
      <c r="I13" s="16">
        <v>2754</v>
      </c>
    </row>
    <row r="14" spans="1:9" ht="12.75">
      <c r="A14" s="16" t="s">
        <v>38</v>
      </c>
      <c r="B14" s="16" t="s">
        <v>3</v>
      </c>
      <c r="C14" s="16">
        <v>8840</v>
      </c>
      <c r="D14" s="16">
        <v>12181</v>
      </c>
      <c r="E14" s="16">
        <v>1169</v>
      </c>
      <c r="F14" s="16">
        <v>2884</v>
      </c>
      <c r="G14" s="16">
        <v>3259</v>
      </c>
      <c r="H14" s="16">
        <v>2594</v>
      </c>
      <c r="I14" s="16">
        <v>2275</v>
      </c>
    </row>
    <row r="15" spans="1:9" ht="12.75">
      <c r="A15" s="16" t="s">
        <v>51</v>
      </c>
      <c r="B15" s="16" t="s">
        <v>43</v>
      </c>
      <c r="C15" s="16">
        <v>57976</v>
      </c>
      <c r="D15" s="16">
        <v>82729</v>
      </c>
      <c r="E15" s="16">
        <v>7164</v>
      </c>
      <c r="F15" s="16">
        <v>24546</v>
      </c>
      <c r="G15" s="16">
        <v>24082</v>
      </c>
      <c r="H15" s="16">
        <v>15183</v>
      </c>
      <c r="I15" s="16">
        <v>11754</v>
      </c>
    </row>
    <row r="16" spans="1:9" ht="12.75">
      <c r="A16" s="16" t="s">
        <v>23</v>
      </c>
      <c r="B16" s="16" t="s">
        <v>40</v>
      </c>
      <c r="C16" s="16">
        <v>41491</v>
      </c>
      <c r="D16" s="16">
        <v>59842</v>
      </c>
      <c r="E16" s="16">
        <v>4760</v>
      </c>
      <c r="F16" s="16">
        <v>15726</v>
      </c>
      <c r="G16" s="16">
        <v>17127</v>
      </c>
      <c r="H16" s="16">
        <v>11822</v>
      </c>
      <c r="I16" s="16">
        <v>10407</v>
      </c>
    </row>
    <row r="17" spans="1:9" ht="12.75">
      <c r="A17" s="16" t="s">
        <v>53</v>
      </c>
      <c r="B17" s="16" t="s">
        <v>4</v>
      </c>
      <c r="C17" s="16">
        <v>6172</v>
      </c>
      <c r="D17" s="16">
        <v>9642</v>
      </c>
      <c r="E17" s="16">
        <v>575</v>
      </c>
      <c r="F17" s="16">
        <v>2060</v>
      </c>
      <c r="G17" s="16">
        <v>2787</v>
      </c>
      <c r="H17" s="16">
        <v>2089</v>
      </c>
      <c r="I17" s="16">
        <v>2131</v>
      </c>
    </row>
    <row r="18" spans="1:9" ht="12.75">
      <c r="A18" s="16" t="s">
        <v>8</v>
      </c>
      <c r="B18" s="16" t="s">
        <v>36</v>
      </c>
      <c r="C18" s="16">
        <v>15582</v>
      </c>
      <c r="D18" s="16">
        <v>21638</v>
      </c>
      <c r="E18" s="16">
        <v>2111</v>
      </c>
      <c r="F18" s="16">
        <v>5724</v>
      </c>
      <c r="G18" s="16">
        <v>6048</v>
      </c>
      <c r="H18" s="16">
        <v>4015</v>
      </c>
      <c r="I18" s="16">
        <v>3740</v>
      </c>
    </row>
    <row r="19" spans="1:9" ht="12.75">
      <c r="A19" s="16" t="s">
        <v>69</v>
      </c>
      <c r="B19" s="16" t="s">
        <v>42</v>
      </c>
      <c r="C19" s="16">
        <v>28452</v>
      </c>
      <c r="D19" s="16">
        <v>39062</v>
      </c>
      <c r="E19" s="16">
        <v>3621</v>
      </c>
      <c r="F19" s="16">
        <v>10324</v>
      </c>
      <c r="G19" s="16">
        <v>11166</v>
      </c>
      <c r="H19" s="16">
        <v>7524</v>
      </c>
      <c r="I19" s="16">
        <v>6427</v>
      </c>
    </row>
    <row r="20" spans="1:9" ht="12.75">
      <c r="A20" s="16" t="s">
        <v>6</v>
      </c>
      <c r="B20" s="16" t="s">
        <v>57</v>
      </c>
      <c r="C20" s="16">
        <v>20129</v>
      </c>
      <c r="D20" s="16">
        <v>27634</v>
      </c>
      <c r="E20" s="16">
        <v>2490</v>
      </c>
      <c r="F20" s="16">
        <v>7164</v>
      </c>
      <c r="G20" s="16">
        <v>7967</v>
      </c>
      <c r="H20" s="16">
        <v>5561</v>
      </c>
      <c r="I20" s="16">
        <v>4452</v>
      </c>
    </row>
    <row r="21" spans="1:9" ht="12.75">
      <c r="A21" s="16" t="s">
        <v>10</v>
      </c>
      <c r="B21" s="16" t="s">
        <v>65</v>
      </c>
      <c r="C21" s="16">
        <v>10288</v>
      </c>
      <c r="D21" s="16">
        <v>13484</v>
      </c>
      <c r="E21" s="16">
        <v>1572</v>
      </c>
      <c r="F21" s="16">
        <v>3731</v>
      </c>
      <c r="G21" s="16">
        <v>3498</v>
      </c>
      <c r="H21" s="16">
        <v>2559</v>
      </c>
      <c r="I21" s="16">
        <v>2124</v>
      </c>
    </row>
    <row r="22" spans="1:9" ht="12.75">
      <c r="A22" s="16" t="s">
        <v>61</v>
      </c>
      <c r="B22" s="16" t="s">
        <v>25</v>
      </c>
      <c r="C22" s="16">
        <v>11852</v>
      </c>
      <c r="D22" s="16">
        <v>16360</v>
      </c>
      <c r="E22" s="16">
        <v>1844</v>
      </c>
      <c r="F22" s="16">
        <v>4440</v>
      </c>
      <c r="G22" s="16">
        <v>4336</v>
      </c>
      <c r="H22" s="16">
        <v>3166</v>
      </c>
      <c r="I22" s="16">
        <v>2574</v>
      </c>
    </row>
    <row r="23" spans="1:9" ht="12.75">
      <c r="A23" s="16" t="s">
        <v>27</v>
      </c>
      <c r="B23" s="16" t="s">
        <v>41</v>
      </c>
      <c r="C23" s="16">
        <v>11124</v>
      </c>
      <c r="D23" s="16">
        <v>17904</v>
      </c>
      <c r="E23" s="16">
        <v>965</v>
      </c>
      <c r="F23" s="16">
        <v>3766</v>
      </c>
      <c r="G23" s="16">
        <v>5523</v>
      </c>
      <c r="H23" s="16">
        <v>3925</v>
      </c>
      <c r="I23" s="16">
        <v>3725</v>
      </c>
    </row>
    <row r="24" spans="1:9" ht="12.75">
      <c r="A24" s="16" t="s">
        <v>46</v>
      </c>
      <c r="B24" s="16" t="s">
        <v>56</v>
      </c>
      <c r="C24" s="16">
        <v>17048</v>
      </c>
      <c r="D24" s="16">
        <v>23794</v>
      </c>
      <c r="E24" s="16">
        <v>2202</v>
      </c>
      <c r="F24" s="16">
        <v>5518</v>
      </c>
      <c r="G24" s="16">
        <v>6558</v>
      </c>
      <c r="H24" s="16">
        <v>5352</v>
      </c>
      <c r="I24" s="16">
        <v>4164</v>
      </c>
    </row>
    <row r="25" spans="1:9" ht="12.75">
      <c r="A25" s="16" t="s">
        <v>5</v>
      </c>
      <c r="B25" s="16" t="s">
        <v>33</v>
      </c>
      <c r="C25" s="16">
        <v>7419</v>
      </c>
      <c r="D25" s="16">
        <v>10532</v>
      </c>
      <c r="E25" s="16">
        <v>947</v>
      </c>
      <c r="F25" s="16">
        <v>2550</v>
      </c>
      <c r="G25" s="16">
        <v>2763</v>
      </c>
      <c r="H25" s="16">
        <v>2321</v>
      </c>
      <c r="I25" s="16">
        <v>1951</v>
      </c>
    </row>
    <row r="26" spans="1:9" ht="12.75">
      <c r="A26" s="16" t="s">
        <v>83</v>
      </c>
      <c r="B26" s="16" t="s">
        <v>44</v>
      </c>
      <c r="C26" s="16">
        <v>34299</v>
      </c>
      <c r="D26" s="16">
        <v>49272</v>
      </c>
      <c r="E26" s="16">
        <v>4550</v>
      </c>
      <c r="F26" s="16">
        <v>14171</v>
      </c>
      <c r="G26" s="16">
        <v>14802</v>
      </c>
      <c r="H26" s="16">
        <v>8572</v>
      </c>
      <c r="I26" s="16">
        <v>7177</v>
      </c>
    </row>
    <row r="27" spans="1:9" ht="12.75">
      <c r="A27" s="16" t="s">
        <v>67</v>
      </c>
      <c r="B27" s="16" t="s">
        <v>50</v>
      </c>
      <c r="C27" s="16">
        <v>49210</v>
      </c>
      <c r="D27" s="16">
        <v>69788</v>
      </c>
      <c r="E27" s="16">
        <v>6031</v>
      </c>
      <c r="F27" s="16">
        <v>20757</v>
      </c>
      <c r="G27" s="16">
        <v>22281</v>
      </c>
      <c r="H27" s="16">
        <v>11961</v>
      </c>
      <c r="I27" s="16">
        <v>8758</v>
      </c>
    </row>
    <row r="28" spans="1:9" ht="12.75">
      <c r="A28" s="16" t="s">
        <v>26</v>
      </c>
      <c r="B28" s="16" t="s">
        <v>34</v>
      </c>
      <c r="C28" s="16">
        <v>20982</v>
      </c>
      <c r="D28" s="16">
        <v>29250</v>
      </c>
      <c r="E28" s="16">
        <v>2830</v>
      </c>
      <c r="F28" s="16">
        <v>7668</v>
      </c>
      <c r="G28" s="16">
        <v>8157</v>
      </c>
      <c r="H28" s="16">
        <v>5795</v>
      </c>
      <c r="I28" s="16">
        <v>4800</v>
      </c>
    </row>
    <row r="29" spans="1:9" ht="12.75">
      <c r="A29" s="16" t="s">
        <v>20</v>
      </c>
      <c r="B29" s="16" t="s">
        <v>15</v>
      </c>
      <c r="C29" s="16">
        <v>7189</v>
      </c>
      <c r="D29" s="16">
        <v>9637</v>
      </c>
      <c r="E29" s="16">
        <v>969</v>
      </c>
      <c r="F29" s="16">
        <v>2352</v>
      </c>
      <c r="G29" s="16">
        <v>2582</v>
      </c>
      <c r="H29" s="16">
        <v>1967</v>
      </c>
      <c r="I29" s="16">
        <v>1767</v>
      </c>
    </row>
    <row r="30" spans="1:9" ht="12.75">
      <c r="A30" s="16" t="s">
        <v>82</v>
      </c>
      <c r="B30" s="16" t="s">
        <v>54</v>
      </c>
      <c r="C30" s="16">
        <v>23201</v>
      </c>
      <c r="D30" s="16">
        <v>34291</v>
      </c>
      <c r="E30" s="16">
        <v>2823</v>
      </c>
      <c r="F30" s="16">
        <v>8007</v>
      </c>
      <c r="G30" s="16">
        <v>10003</v>
      </c>
      <c r="H30" s="16">
        <v>7483</v>
      </c>
      <c r="I30" s="16">
        <v>5975</v>
      </c>
    </row>
    <row r="31" spans="1:9" ht="12.75">
      <c r="A31" s="16" t="s">
        <v>32</v>
      </c>
      <c r="B31" s="16" t="s">
        <v>52</v>
      </c>
      <c r="C31" s="16">
        <v>14963</v>
      </c>
      <c r="D31" s="16">
        <v>21517</v>
      </c>
      <c r="E31" s="16">
        <v>1863</v>
      </c>
      <c r="F31" s="16">
        <v>5143</v>
      </c>
      <c r="G31" s="16">
        <v>5907</v>
      </c>
      <c r="H31" s="16">
        <v>4641</v>
      </c>
      <c r="I31" s="16">
        <v>3963</v>
      </c>
    </row>
    <row r="32" spans="1:9" ht="12.75">
      <c r="A32" s="16" t="s">
        <v>0</v>
      </c>
      <c r="B32" s="16" t="s">
        <v>55</v>
      </c>
      <c r="C32" s="16">
        <v>12262</v>
      </c>
      <c r="D32" s="16">
        <v>16760</v>
      </c>
      <c r="E32" s="16">
        <v>1627</v>
      </c>
      <c r="F32" s="16">
        <v>4166</v>
      </c>
      <c r="G32" s="16">
        <v>4333</v>
      </c>
      <c r="H32" s="16">
        <v>3403</v>
      </c>
      <c r="I32" s="16">
        <v>3231</v>
      </c>
    </row>
    <row r="33" spans="1:9" ht="12.75">
      <c r="A33" s="16" t="s">
        <v>72</v>
      </c>
      <c r="B33" s="16" t="s">
        <v>28</v>
      </c>
      <c r="C33" s="16">
        <v>31511</v>
      </c>
      <c r="D33" s="16">
        <v>45175</v>
      </c>
      <c r="E33" s="16">
        <v>3481</v>
      </c>
      <c r="F33" s="16">
        <v>10675</v>
      </c>
      <c r="G33" s="16">
        <v>12923</v>
      </c>
      <c r="H33" s="16">
        <v>9977</v>
      </c>
      <c r="I33" s="16">
        <v>8119</v>
      </c>
    </row>
    <row r="34" spans="1:9" ht="12.75">
      <c r="A34" s="16" t="s">
        <v>49</v>
      </c>
      <c r="B34" s="16" t="s">
        <v>79</v>
      </c>
      <c r="C34" s="16">
        <v>13472</v>
      </c>
      <c r="D34" s="16">
        <v>19193</v>
      </c>
      <c r="E34" s="16">
        <v>1706</v>
      </c>
      <c r="F34" s="16">
        <v>4676</v>
      </c>
      <c r="G34" s="16">
        <v>5496</v>
      </c>
      <c r="H34" s="16">
        <v>3969</v>
      </c>
      <c r="I34" s="16">
        <v>3346</v>
      </c>
    </row>
    <row r="35" spans="1:9" ht="12.75">
      <c r="A35" s="16" t="s">
        <v>76</v>
      </c>
      <c r="B35" s="16" t="s">
        <v>84</v>
      </c>
      <c r="C35" s="16">
        <v>8702</v>
      </c>
      <c r="D35" s="16">
        <v>12339</v>
      </c>
      <c r="E35" s="16">
        <v>1336</v>
      </c>
      <c r="F35" s="16">
        <v>3370</v>
      </c>
      <c r="G35" s="16">
        <v>3306</v>
      </c>
      <c r="H35" s="16">
        <v>2444</v>
      </c>
      <c r="I35" s="16">
        <v>1883</v>
      </c>
    </row>
    <row r="36" spans="1:9" ht="12.75">
      <c r="A36" s="16" t="s">
        <v>9</v>
      </c>
      <c r="B36" s="16" t="s">
        <v>35</v>
      </c>
      <c r="C36" s="16">
        <v>19840</v>
      </c>
      <c r="D36" s="16">
        <v>28426</v>
      </c>
      <c r="E36" s="16">
        <v>2408</v>
      </c>
      <c r="F36" s="16">
        <v>7521</v>
      </c>
      <c r="G36" s="16">
        <v>8516</v>
      </c>
      <c r="H36" s="16">
        <v>5511</v>
      </c>
      <c r="I36" s="16">
        <v>4470</v>
      </c>
    </row>
    <row r="37" spans="1:9" ht="12.75">
      <c r="A37" s="16" t="s">
        <v>73</v>
      </c>
      <c r="B37" s="16" t="s">
        <v>78</v>
      </c>
      <c r="C37" s="16">
        <v>20842</v>
      </c>
      <c r="D37" s="16">
        <v>29744</v>
      </c>
      <c r="E37" s="16">
        <v>3020</v>
      </c>
      <c r="F37" s="16">
        <v>7962</v>
      </c>
      <c r="G37" s="16">
        <v>8166</v>
      </c>
      <c r="H37" s="16">
        <v>5852</v>
      </c>
      <c r="I37" s="16">
        <v>4744</v>
      </c>
    </row>
    <row r="38" spans="1:9" ht="12.75">
      <c r="A38" s="16" t="s">
        <v>29</v>
      </c>
      <c r="B38" s="16" t="s">
        <v>75</v>
      </c>
      <c r="C38" s="16">
        <v>10599</v>
      </c>
      <c r="D38" s="16">
        <v>15169</v>
      </c>
      <c r="E38" s="16">
        <v>1296</v>
      </c>
      <c r="F38" s="16">
        <v>3468</v>
      </c>
      <c r="G38" s="16">
        <v>4120</v>
      </c>
      <c r="H38" s="16">
        <v>3079</v>
      </c>
      <c r="I38" s="16">
        <v>3206</v>
      </c>
    </row>
    <row r="39" spans="1:9" ht="12.75">
      <c r="A39" s="16" t="s">
        <v>68</v>
      </c>
      <c r="B39" s="16" t="s">
        <v>14</v>
      </c>
      <c r="C39" s="16">
        <v>47618</v>
      </c>
      <c r="D39" s="16">
        <v>68808</v>
      </c>
      <c r="E39" s="16">
        <v>5581</v>
      </c>
      <c r="F39" s="16">
        <v>18150</v>
      </c>
      <c r="G39" s="16">
        <v>20107</v>
      </c>
      <c r="H39" s="16">
        <v>13559</v>
      </c>
      <c r="I39" s="16">
        <v>11411</v>
      </c>
    </row>
    <row r="40" spans="1:9" ht="12.75">
      <c r="A40" s="16" t="s">
        <v>19</v>
      </c>
      <c r="B40" s="16" t="s">
        <v>81</v>
      </c>
      <c r="C40" s="16">
        <v>7956</v>
      </c>
      <c r="D40" s="16">
        <v>11185</v>
      </c>
      <c r="E40" s="16">
        <v>811</v>
      </c>
      <c r="F40" s="16">
        <v>2633</v>
      </c>
      <c r="G40" s="16">
        <v>2920</v>
      </c>
      <c r="H40" s="16">
        <v>2451</v>
      </c>
      <c r="I40" s="16">
        <v>2370</v>
      </c>
    </row>
    <row r="41" spans="1:9" ht="12.75">
      <c r="A41" s="16" t="s">
        <v>48</v>
      </c>
      <c r="B41" s="16" t="s">
        <v>17</v>
      </c>
      <c r="C41" s="16">
        <v>8917</v>
      </c>
      <c r="D41" s="16">
        <v>12121</v>
      </c>
      <c r="E41" s="16">
        <v>1099</v>
      </c>
      <c r="F41" s="16">
        <v>3124</v>
      </c>
      <c r="G41" s="16">
        <v>3353</v>
      </c>
      <c r="H41" s="16">
        <v>2598</v>
      </c>
      <c r="I41" s="16">
        <v>1947</v>
      </c>
    </row>
    <row r="42" spans="1:9" ht="12.75">
      <c r="A42" s="16" t="s">
        <v>59</v>
      </c>
      <c r="B42" s="16" t="s">
        <v>80</v>
      </c>
      <c r="C42" s="16">
        <v>12456</v>
      </c>
      <c r="D42" s="16">
        <v>17745</v>
      </c>
      <c r="E42" s="16">
        <v>1559</v>
      </c>
      <c r="F42" s="16">
        <v>4316</v>
      </c>
      <c r="G42" s="16">
        <v>4847</v>
      </c>
      <c r="H42" s="16">
        <v>3710</v>
      </c>
      <c r="I42" s="16">
        <v>3313</v>
      </c>
    </row>
    <row r="43" spans="1:9" ht="12.75">
      <c r="A43" s="16" t="s">
        <v>63</v>
      </c>
      <c r="B43" s="16" t="s">
        <v>31</v>
      </c>
      <c r="C43" s="16">
        <v>11221</v>
      </c>
      <c r="D43" s="16">
        <v>15121</v>
      </c>
      <c r="E43" s="16">
        <v>1252</v>
      </c>
      <c r="F43" s="16">
        <v>3786</v>
      </c>
      <c r="G43" s="16">
        <v>4264</v>
      </c>
      <c r="H43" s="16">
        <v>3157</v>
      </c>
      <c r="I43" s="16">
        <v>2662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2021-01-06T15:16:20Z</dcterms:modified>
  <cp:category/>
  <cp:version/>
  <cp:contentType/>
  <cp:contentStatus/>
</cp:coreProperties>
</file>