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<sst xmlns="http://schemas.openxmlformats.org/spreadsheetml/2006/main" count="201" uniqueCount="108">
  <si>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</si>
  <si>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</si>
  <si>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</si>
  <si>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</si>
  <si>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</si>
  <si>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</si>
  <si>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</si>
  <si>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</si>
  <si>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</si>
  <si>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</si>
  <si>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</si>
  <si>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</si>
  <si>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</si>
  <si>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</si>
  <si>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</si>
  <si>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</si>
  <si>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</si>
  <si>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</si>
  <si>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</si>
  <si>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</si>
  <si>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</si>
  <si>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</si>
  <si>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</si>
  <si>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</si>
  <si>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</si>
  <si>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</si>
  <si>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</si>
  <si>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</si>
  <si>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</si>
  <si>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</si>
  <si>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</si>
  <si>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</si>
  <si>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</si>
  <si>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</si>
  <si>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</si>
  <si>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</si>
  <si>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</si>
  <si>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</si>
  <si>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</si>
  <si>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</si>
  <si>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</si>
  <si>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</si>
  <si>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</si>
  <si>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</si>
  <si>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</si>
  <si>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</si>
  <si>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</si>
  <si>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</si>
  <si>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</si>
  <si>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</si>
  <si>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</si>
  <si>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</si>
  <si>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</si>
  <si>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</si>
  <si>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</si>
  <si>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</si>
  <si>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</si>
  <si>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</si>
  <si>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</si>
  <si>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</si>
  <si>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</si>
  <si>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</si>
  <si>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</si>
  <si>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</si>
  <si>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</si>
  <si>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</si>
  <si>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</si>
  <si>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</si>
  <si>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</si>
  <si>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</si>
  <si>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</si>
  <si>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</si>
  <si>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</si>
  <si>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</si>
  <si>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</si>
  <si>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</si>
  <si>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</si>
  <si>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</si>
  <si>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</si>
  <si>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</si>
  <si>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</si>
  <si>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</si>
  <si>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</si>
  <si>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</si>
  <si>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</si>
  <si>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</si>
  <si>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</si>
  <si>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</si>
  <si>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</si>
  <si>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</si>
  <si>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</si>
  <si>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</si>
  <si>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</si>
  <si>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</si>
  <si>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</si>
  <si>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</si>
  <si>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</si>
  <si>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</si>
  <si>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</si>
  <si>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</si>
  <si>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</si>
  <si>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</si>
  <si>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</si>
  <si>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</si>
  <si>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</si>
  <si>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</si>
  <si>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</si>
  <si>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31.12.2020</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</si>
</sst>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4" t="s">
        <v>97</v>
      </c>
      <c r="B1" s="24"/>
      <c r="C1" s="24"/>
      <c r="D1" s="24"/>
      <c r="E1" s="24"/>
      <c r="F1" s="24"/>
      <c r="G1" s="24"/>
      <c r="H1" s="24"/>
      <c r="I1" s="24"/>
      <c r="J1" s="24"/>
      <c r="K1" s="24"/>
      <c r="L1" s="24"/>
      <c r="M1" s="24"/>
      <c r="N1" s="24"/>
    </row>
    <row r="2" spans="1:14" ht="12.75">
      <c r="A2" s="14"/>
      <c r="B2" s="24" t="s">
        <v>107</v>
      </c>
      <c r="C2" s="24"/>
      <c r="D2" s="24"/>
      <c r="E2" s="24"/>
      <c r="F2" s="24"/>
      <c r="G2" s="24"/>
      <c r="H2" s="24"/>
      <c r="I2" s="24"/>
      <c r="J2" s="24"/>
      <c r="K2" s="24"/>
      <c r="L2" s="24"/>
      <c r="M2" s="24"/>
      <c r="N2" s="24"/>
    </row>
    <row r="3" ht="12.75">
      <c r="B3" s="2"/>
    </row>
    <row r="4" spans="2:14" ht="21.75" customHeight="1">
      <c r="B4" s="17" t="s">
        <v>85</v>
      </c>
      <c r="C4" s="17" t="s">
        <v>90</v>
      </c>
      <c r="D4" s="20" t="s">
        <v>106</v>
      </c>
      <c r="E4" s="23" t="s">
        <v>92</v>
      </c>
      <c r="F4" s="23"/>
      <c r="G4" s="23"/>
      <c r="H4" s="23"/>
      <c r="I4" s="23"/>
      <c r="J4" s="23"/>
      <c r="K4" s="23"/>
      <c r="L4" s="23"/>
      <c r="M4" s="23"/>
      <c r="N4" s="23"/>
    </row>
    <row r="5" spans="1:14" s="8" customFormat="1" ht="21.75" customHeight="1">
      <c r="A5" s="6" t="s">
        <v>39</v>
      </c>
      <c r="B5" s="18"/>
      <c r="C5" s="18"/>
      <c r="D5" s="21"/>
      <c r="E5" s="23" t="s">
        <v>95</v>
      </c>
      <c r="F5" s="23"/>
      <c r="G5" s="23" t="s">
        <v>86</v>
      </c>
      <c r="H5" s="23"/>
      <c r="I5" s="23" t="s">
        <v>87</v>
      </c>
      <c r="J5" s="23"/>
      <c r="K5" s="23" t="s">
        <v>88</v>
      </c>
      <c r="L5" s="23"/>
      <c r="M5" s="23" t="s">
        <v>89</v>
      </c>
      <c r="N5" s="23"/>
    </row>
    <row r="6" spans="1:14" s="8" customFormat="1" ht="21.75" customHeight="1">
      <c r="A6" s="6"/>
      <c r="B6" s="19"/>
      <c r="C6" s="19"/>
      <c r="D6" s="22"/>
      <c r="E6" s="7" t="s">
        <v>93</v>
      </c>
      <c r="F6" s="7" t="s">
        <v>94</v>
      </c>
      <c r="G6" s="7" t="s">
        <v>93</v>
      </c>
      <c r="H6" s="7" t="s">
        <v>94</v>
      </c>
      <c r="I6" s="7" t="s">
        <v>93</v>
      </c>
      <c r="J6" s="7" t="s">
        <v>94</v>
      </c>
      <c r="K6" s="7" t="s">
        <v>93</v>
      </c>
      <c r="L6" s="7" t="s">
        <v>94</v>
      </c>
      <c r="M6" s="7" t="s">
        <v>93</v>
      </c>
      <c r="N6" s="7" t="s">
        <v>94</v>
      </c>
    </row>
    <row r="7" spans="1:18" ht="12.75">
      <c r="A7" s="1" t="s">
        <v>66</v>
      </c>
      <c r="B7" s="3" t="s">
        <v>7</v>
      </c>
      <c r="C7" s="9">
        <f>man!C2</f>
        <v>11968</v>
      </c>
      <c r="D7" s="9">
        <f>E7+G7+I7+K7+M7</f>
        <v>12961</v>
      </c>
      <c r="E7" s="9">
        <f>man!E2</f>
        <v>1546</v>
      </c>
      <c r="F7" s="10">
        <f>E7/D7*100</f>
        <v>11.928091968212328</v>
      </c>
      <c r="G7" s="9">
        <f>man!F2</f>
        <v>3194</v>
      </c>
      <c r="H7" s="10">
        <f>G7/D7*100</f>
        <v>24.64316024998071</v>
      </c>
      <c r="I7" s="9">
        <f>man!G2</f>
        <v>3759</v>
      </c>
      <c r="J7" s="10">
        <f>I7/D7*100</f>
        <v>29.00239179075689</v>
      </c>
      <c r="K7" s="9">
        <f>man!H2</f>
        <v>2516</v>
      </c>
      <c r="L7" s="10">
        <f>K7/D7*100</f>
        <v>19.412082401049304</v>
      </c>
      <c r="M7" s="9">
        <f>man!I2</f>
        <v>1946</v>
      </c>
      <c r="N7" s="10">
        <f>M7/D7*100</f>
        <v>15.014273590000771</v>
      </c>
      <c r="P7" s="16"/>
      <c r="Q7" s="15"/>
      <c r="R7" s="15"/>
    </row>
    <row r="8" spans="1:18" ht="12.75">
      <c r="A8" s="1" t="s">
        <v>47</v>
      </c>
      <c r="B8" s="3" t="s">
        <v>11</v>
      </c>
      <c r="C8" s="9">
        <f>man!C3</f>
        <v>11181</v>
      </c>
      <c r="D8" s="9">
        <f aca="true" t="shared" si="0" ref="D8:D48">E8+G8+I8+K8+M8</f>
        <v>12269</v>
      </c>
      <c r="E8" s="9">
        <f>man!E3</f>
        <v>1370</v>
      </c>
      <c r="F8" s="10">
        <f aca="true" t="shared" si="1" ref="F8:F48">E8/D8*100</f>
        <v>11.166354226098296</v>
      </c>
      <c r="G8" s="9">
        <f>man!F3</f>
        <v>2870</v>
      </c>
      <c r="H8" s="10">
        <f aca="true" t="shared" si="2" ref="H8:H48">G8/D8*100</f>
        <v>23.392289510147528</v>
      </c>
      <c r="I8" s="9">
        <f>man!G3</f>
        <v>3454</v>
      </c>
      <c r="J8" s="10">
        <f aca="true" t="shared" si="3" ref="J8:J48">I8/D8*100</f>
        <v>28.152253647404024</v>
      </c>
      <c r="K8" s="9">
        <f>man!H3</f>
        <v>2511</v>
      </c>
      <c r="L8" s="10">
        <f aca="true" t="shared" si="4" ref="L8:L48">K8/D8*100</f>
        <v>20.46621566549841</v>
      </c>
      <c r="M8" s="9">
        <f>man!I3</f>
        <v>2064</v>
      </c>
      <c r="N8" s="10">
        <f aca="true" t="shared" si="5" ref="N8:N48">M8/D8*100</f>
        <v>16.82288695085174</v>
      </c>
      <c r="P8" s="16"/>
      <c r="Q8" s="15"/>
      <c r="R8" s="15"/>
    </row>
    <row r="9" spans="1:18" ht="12.75">
      <c r="A9" s="1" t="s">
        <v>58</v>
      </c>
      <c r="B9" s="3" t="s">
        <v>13</v>
      </c>
      <c r="C9" s="9">
        <f>man!C4</f>
        <v>9923</v>
      </c>
      <c r="D9" s="9">
        <f t="shared" si="0"/>
        <v>11014</v>
      </c>
      <c r="E9" s="9">
        <f>man!E4</f>
        <v>906</v>
      </c>
      <c r="F9" s="10">
        <f t="shared" si="1"/>
        <v>8.225894316324677</v>
      </c>
      <c r="G9" s="9">
        <f>man!F4</f>
        <v>2447</v>
      </c>
      <c r="H9" s="10">
        <f t="shared" si="2"/>
        <v>22.21717813691665</v>
      </c>
      <c r="I9" s="9">
        <f>man!G4</f>
        <v>3342</v>
      </c>
      <c r="J9" s="10">
        <f t="shared" si="3"/>
        <v>30.343199564191032</v>
      </c>
      <c r="K9" s="9">
        <f>man!H4</f>
        <v>2430</v>
      </c>
      <c r="L9" s="10">
        <f t="shared" si="4"/>
        <v>22.06282912656619</v>
      </c>
      <c r="M9" s="9">
        <f>man!I4</f>
        <v>1889</v>
      </c>
      <c r="N9" s="10">
        <f t="shared" si="5"/>
        <v>17.150898856001454</v>
      </c>
      <c r="P9" s="16"/>
      <c r="Q9" s="15"/>
      <c r="R9" s="15"/>
    </row>
    <row r="10" spans="1:18" ht="12.75">
      <c r="A10" s="1" t="s">
        <v>2</v>
      </c>
      <c r="B10" s="3" t="s">
        <v>62</v>
      </c>
      <c r="C10" s="9">
        <f>man!C5</f>
        <v>9649</v>
      </c>
      <c r="D10" s="9">
        <f t="shared" si="0"/>
        <v>10756</v>
      </c>
      <c r="E10" s="9">
        <f>man!E5</f>
        <v>918</v>
      </c>
      <c r="F10" s="10">
        <f t="shared" si="1"/>
        <v>8.534771290442544</v>
      </c>
      <c r="G10" s="9">
        <f>man!F5</f>
        <v>2490</v>
      </c>
      <c r="H10" s="10">
        <f t="shared" si="2"/>
        <v>23.149869840089252</v>
      </c>
      <c r="I10" s="9">
        <f>man!G5</f>
        <v>3012</v>
      </c>
      <c r="J10" s="10">
        <f t="shared" si="3"/>
        <v>28.00297508367423</v>
      </c>
      <c r="K10" s="9">
        <f>man!H5</f>
        <v>2370</v>
      </c>
      <c r="L10" s="10">
        <f t="shared" si="4"/>
        <v>22.034213462253625</v>
      </c>
      <c r="M10" s="9">
        <f>man!I5</f>
        <v>1966</v>
      </c>
      <c r="N10" s="10">
        <f t="shared" si="5"/>
        <v>18.278170323540348</v>
      </c>
      <c r="P10" s="16"/>
      <c r="Q10" s="15"/>
      <c r="R10" s="15"/>
    </row>
    <row r="11" spans="1:18" ht="12.75">
      <c r="A11" s="1" t="s">
        <v>1</v>
      </c>
      <c r="B11" s="3" t="s">
        <v>60</v>
      </c>
      <c r="C11" s="9">
        <f>man!C6</f>
        <v>17704</v>
      </c>
      <c r="D11" s="9">
        <f t="shared" si="0"/>
        <v>19514</v>
      </c>
      <c r="E11" s="9">
        <f>man!E6</f>
        <v>2555</v>
      </c>
      <c r="F11" s="10">
        <f t="shared" si="1"/>
        <v>13.093163882340884</v>
      </c>
      <c r="G11" s="9">
        <f>man!F6</f>
        <v>5216</v>
      </c>
      <c r="H11" s="10">
        <f t="shared" si="2"/>
        <v>26.729527518704522</v>
      </c>
      <c r="I11" s="9">
        <f>man!G6</f>
        <v>5830</v>
      </c>
      <c r="J11" s="10">
        <f t="shared" si="3"/>
        <v>29.87598647125141</v>
      </c>
      <c r="K11" s="9">
        <f>man!H6</f>
        <v>3415</v>
      </c>
      <c r="L11" s="10">
        <f t="shared" si="4"/>
        <v>17.50025622629907</v>
      </c>
      <c r="M11" s="9">
        <f>man!I6</f>
        <v>2498</v>
      </c>
      <c r="N11" s="10">
        <f t="shared" si="5"/>
        <v>12.80106590140412</v>
      </c>
      <c r="P11" s="16"/>
      <c r="Q11" s="15"/>
      <c r="R11" s="15"/>
    </row>
    <row r="12" spans="1:18" ht="12.75">
      <c r="A12" s="1" t="s">
        <v>21</v>
      </c>
      <c r="B12" s="3" t="s">
        <v>70</v>
      </c>
      <c r="C12" s="9">
        <f>man!C7</f>
        <v>8315</v>
      </c>
      <c r="D12" s="9">
        <f t="shared" si="0"/>
        <v>9626</v>
      </c>
      <c r="E12" s="9">
        <f>man!E7</f>
        <v>1163</v>
      </c>
      <c r="F12" s="10">
        <f t="shared" si="1"/>
        <v>12.081861624766258</v>
      </c>
      <c r="G12" s="9">
        <f>man!F7</f>
        <v>2192</v>
      </c>
      <c r="H12" s="10">
        <f t="shared" si="2"/>
        <v>22.771660087263662</v>
      </c>
      <c r="I12" s="9">
        <f>man!G7</f>
        <v>2577</v>
      </c>
      <c r="J12" s="10">
        <f t="shared" si="3"/>
        <v>26.771244546021194</v>
      </c>
      <c r="K12" s="9">
        <f>man!H7</f>
        <v>1870</v>
      </c>
      <c r="L12" s="10">
        <f t="shared" si="4"/>
        <v>19.426553085393724</v>
      </c>
      <c r="M12" s="9">
        <f>man!I7</f>
        <v>1824</v>
      </c>
      <c r="N12" s="10">
        <f t="shared" si="5"/>
        <v>18.948680656555165</v>
      </c>
      <c r="P12" s="16"/>
      <c r="Q12" s="15"/>
      <c r="R12" s="15"/>
    </row>
    <row r="13" spans="1:18" ht="12.75">
      <c r="A13" s="1" t="s">
        <v>18</v>
      </c>
      <c r="B13" s="3" t="s">
        <v>37</v>
      </c>
      <c r="C13" s="9">
        <f>man!C8</f>
        <v>7712</v>
      </c>
      <c r="D13" s="9">
        <f t="shared" si="0"/>
        <v>8157</v>
      </c>
      <c r="E13" s="9">
        <f>man!E8</f>
        <v>811</v>
      </c>
      <c r="F13" s="10">
        <f t="shared" si="1"/>
        <v>9.942380777246537</v>
      </c>
      <c r="G13" s="9">
        <f>man!F8</f>
        <v>1774</v>
      </c>
      <c r="H13" s="10">
        <f t="shared" si="2"/>
        <v>21.74819173715827</v>
      </c>
      <c r="I13" s="9">
        <f>man!G8</f>
        <v>2556</v>
      </c>
      <c r="J13" s="10">
        <f t="shared" si="3"/>
        <v>31.335049650606837</v>
      </c>
      <c r="K13" s="9">
        <f>man!H8</f>
        <v>1791</v>
      </c>
      <c r="L13" s="10">
        <f t="shared" si="4"/>
        <v>21.956601691798454</v>
      </c>
      <c r="M13" s="9">
        <f>man!I8</f>
        <v>1225</v>
      </c>
      <c r="N13" s="10">
        <f t="shared" si="5"/>
        <v>15.017776143189899</v>
      </c>
      <c r="P13" s="16"/>
      <c r="Q13" s="15"/>
      <c r="R13" s="15"/>
    </row>
    <row r="14" spans="1:18" ht="12.75">
      <c r="A14" s="1" t="s">
        <v>22</v>
      </c>
      <c r="B14" s="3" t="s">
        <v>74</v>
      </c>
      <c r="C14" s="9">
        <f>man!C9</f>
        <v>10131</v>
      </c>
      <c r="D14" s="9">
        <f t="shared" si="0"/>
        <v>10374</v>
      </c>
      <c r="E14" s="9">
        <f>man!E9</f>
        <v>1017</v>
      </c>
      <c r="F14" s="10">
        <f t="shared" si="1"/>
        <v>9.803354540196645</v>
      </c>
      <c r="G14" s="9">
        <f>man!F9</f>
        <v>2817</v>
      </c>
      <c r="H14" s="10">
        <f t="shared" si="2"/>
        <v>27.154424522845577</v>
      </c>
      <c r="I14" s="9">
        <f>man!G9</f>
        <v>2930</v>
      </c>
      <c r="J14" s="10">
        <f t="shared" si="3"/>
        <v>28.24368613842298</v>
      </c>
      <c r="K14" s="9">
        <f>man!H9</f>
        <v>1923</v>
      </c>
      <c r="L14" s="10">
        <f t="shared" si="4"/>
        <v>18.536726431463276</v>
      </c>
      <c r="M14" s="9">
        <f>man!I9</f>
        <v>1687</v>
      </c>
      <c r="N14" s="10">
        <f t="shared" si="5"/>
        <v>16.261808367071527</v>
      </c>
      <c r="P14" s="16"/>
      <c r="Q14" s="15"/>
      <c r="R14" s="15"/>
    </row>
    <row r="15" spans="1:18" ht="12.75">
      <c r="A15" s="1" t="s">
        <v>24</v>
      </c>
      <c r="B15" s="3" t="s">
        <v>71</v>
      </c>
      <c r="C15" s="9">
        <f>man!C10</f>
        <v>6032</v>
      </c>
      <c r="D15" s="9">
        <f t="shared" si="0"/>
        <v>6338</v>
      </c>
      <c r="E15" s="9">
        <f>man!E10</f>
        <v>528</v>
      </c>
      <c r="F15" s="10">
        <f t="shared" si="1"/>
        <v>8.330703692016408</v>
      </c>
      <c r="G15" s="9">
        <f>man!F10</f>
        <v>1292</v>
      </c>
      <c r="H15" s="10">
        <f t="shared" si="2"/>
        <v>20.38497948879773</v>
      </c>
      <c r="I15" s="9">
        <f>man!G10</f>
        <v>1958</v>
      </c>
      <c r="J15" s="10">
        <f t="shared" si="3"/>
        <v>30.89302619122752</v>
      </c>
      <c r="K15" s="9">
        <f>man!H10</f>
        <v>1400</v>
      </c>
      <c r="L15" s="10">
        <f t="shared" si="4"/>
        <v>22.08898706216472</v>
      </c>
      <c r="M15" s="9">
        <f>man!I10</f>
        <v>1160</v>
      </c>
      <c r="N15" s="10">
        <f t="shared" si="5"/>
        <v>18.302303565793625</v>
      </c>
      <c r="P15" s="16"/>
      <c r="Q15" s="15"/>
      <c r="R15" s="15"/>
    </row>
    <row r="16" spans="1:18" ht="12.75">
      <c r="A16" s="1" t="s">
        <v>30</v>
      </c>
      <c r="B16" s="3" t="s">
        <v>45</v>
      </c>
      <c r="C16" s="9">
        <f>man!C11</f>
        <v>27956</v>
      </c>
      <c r="D16" s="9">
        <f t="shared" si="0"/>
        <v>28842</v>
      </c>
      <c r="E16" s="9">
        <f>man!E11</f>
        <v>1901</v>
      </c>
      <c r="F16" s="10">
        <f t="shared" si="1"/>
        <v>6.591082449206019</v>
      </c>
      <c r="G16" s="9">
        <f>man!F11</f>
        <v>7779</v>
      </c>
      <c r="H16" s="10">
        <f t="shared" si="2"/>
        <v>26.971083836072395</v>
      </c>
      <c r="I16" s="9">
        <f>man!G11</f>
        <v>8298</v>
      </c>
      <c r="J16" s="10">
        <f t="shared" si="3"/>
        <v>28.77054295818598</v>
      </c>
      <c r="K16" s="9">
        <f>man!H11</f>
        <v>5773</v>
      </c>
      <c r="L16" s="10">
        <f t="shared" si="4"/>
        <v>20.015948963317385</v>
      </c>
      <c r="M16" s="9">
        <f>man!I11</f>
        <v>5091</v>
      </c>
      <c r="N16" s="10">
        <f t="shared" si="5"/>
        <v>17.651341793218222</v>
      </c>
      <c r="P16" s="16"/>
      <c r="Q16" s="15"/>
      <c r="R16" s="15"/>
    </row>
    <row r="17" spans="1:18" ht="12.75">
      <c r="A17" s="1" t="s">
        <v>77</v>
      </c>
      <c r="B17" s="3" t="s">
        <v>16</v>
      </c>
      <c r="C17" s="9">
        <f>man!C12</f>
        <v>7182</v>
      </c>
      <c r="D17" s="9">
        <f t="shared" si="0"/>
        <v>7556</v>
      </c>
      <c r="E17" s="9">
        <f>man!E12</f>
        <v>754</v>
      </c>
      <c r="F17" s="10">
        <f t="shared" si="1"/>
        <v>9.978824775013234</v>
      </c>
      <c r="G17" s="9">
        <f>man!F12</f>
        <v>1704</v>
      </c>
      <c r="H17" s="10">
        <f t="shared" si="2"/>
        <v>22.55161461090524</v>
      </c>
      <c r="I17" s="9">
        <f>man!G12</f>
        <v>2228</v>
      </c>
      <c r="J17" s="10">
        <f t="shared" si="3"/>
        <v>29.486500794070935</v>
      </c>
      <c r="K17" s="9">
        <f>man!H12</f>
        <v>1541</v>
      </c>
      <c r="L17" s="10">
        <f t="shared" si="4"/>
        <v>20.394388565378506</v>
      </c>
      <c r="M17" s="9">
        <f>man!I12</f>
        <v>1329</v>
      </c>
      <c r="N17" s="10">
        <f t="shared" si="5"/>
        <v>17.58867125463208</v>
      </c>
      <c r="P17" s="16"/>
      <c r="Q17" s="15"/>
      <c r="R17" s="15"/>
    </row>
    <row r="18" spans="1:18" ht="12.75">
      <c r="A18" s="1" t="s">
        <v>64</v>
      </c>
      <c r="B18" s="3" t="s">
        <v>12</v>
      </c>
      <c r="C18" s="9">
        <f>man!C13</f>
        <v>5379</v>
      </c>
      <c r="D18" s="9">
        <f t="shared" si="0"/>
        <v>5950</v>
      </c>
      <c r="E18" s="9">
        <f>man!E13</f>
        <v>589</v>
      </c>
      <c r="F18" s="10">
        <f t="shared" si="1"/>
        <v>9.899159663865547</v>
      </c>
      <c r="G18" s="9">
        <f>man!F13</f>
        <v>1445</v>
      </c>
      <c r="H18" s="10">
        <f t="shared" si="2"/>
        <v>24.285714285714285</v>
      </c>
      <c r="I18" s="9">
        <f>man!G13</f>
        <v>1574</v>
      </c>
      <c r="J18" s="10">
        <f t="shared" si="3"/>
        <v>26.45378151260504</v>
      </c>
      <c r="K18" s="9">
        <f>man!H13</f>
        <v>1204</v>
      </c>
      <c r="L18" s="10">
        <f t="shared" si="4"/>
        <v>20.235294117647058</v>
      </c>
      <c r="M18" s="9">
        <f>man!I13</f>
        <v>1138</v>
      </c>
      <c r="N18" s="10">
        <f t="shared" si="5"/>
        <v>19.126050420168067</v>
      </c>
      <c r="P18" s="16"/>
      <c r="Q18" s="15"/>
      <c r="R18" s="15"/>
    </row>
    <row r="19" spans="1:18" ht="12.75">
      <c r="A19" s="1" t="s">
        <v>38</v>
      </c>
      <c r="B19" s="3" t="s">
        <v>3</v>
      </c>
      <c r="C19" s="9">
        <f>man!C14</f>
        <v>4844</v>
      </c>
      <c r="D19" s="9">
        <f t="shared" si="0"/>
        <v>5136</v>
      </c>
      <c r="E19" s="9">
        <f>man!E14</f>
        <v>535</v>
      </c>
      <c r="F19" s="10">
        <f t="shared" si="1"/>
        <v>10.416666666666668</v>
      </c>
      <c r="G19" s="9">
        <f>man!F14</f>
        <v>1283</v>
      </c>
      <c r="H19" s="10">
        <f t="shared" si="2"/>
        <v>24.980529595015575</v>
      </c>
      <c r="I19" s="9">
        <f>man!G14</f>
        <v>1413</v>
      </c>
      <c r="J19" s="10">
        <f t="shared" si="3"/>
        <v>27.511682242990652</v>
      </c>
      <c r="K19" s="9">
        <f>man!H14</f>
        <v>1077</v>
      </c>
      <c r="L19" s="10">
        <f t="shared" si="4"/>
        <v>20.9696261682243</v>
      </c>
      <c r="M19" s="9">
        <f>man!I14</f>
        <v>828</v>
      </c>
      <c r="N19" s="10">
        <f t="shared" si="5"/>
        <v>16.121495327102803</v>
      </c>
      <c r="P19" s="16"/>
      <c r="Q19" s="15"/>
      <c r="R19" s="15"/>
    </row>
    <row r="20" spans="1:18" ht="12.75">
      <c r="A20" s="1" t="s">
        <v>51</v>
      </c>
      <c r="B20" s="3" t="s">
        <v>43</v>
      </c>
      <c r="C20" s="9">
        <f>man!C15</f>
        <v>18396</v>
      </c>
      <c r="D20" s="9">
        <f t="shared" si="0"/>
        <v>19048</v>
      </c>
      <c r="E20" s="9">
        <f>man!E15</f>
        <v>2369</v>
      </c>
      <c r="F20" s="10">
        <f t="shared" si="1"/>
        <v>12.4370012599748</v>
      </c>
      <c r="G20" s="9">
        <f>man!F15</f>
        <v>5217</v>
      </c>
      <c r="H20" s="10">
        <f t="shared" si="2"/>
        <v>27.38870222595548</v>
      </c>
      <c r="I20" s="9">
        <f>man!G15</f>
        <v>5201</v>
      </c>
      <c r="J20" s="10">
        <f t="shared" si="3"/>
        <v>27.30470390592188</v>
      </c>
      <c r="K20" s="9">
        <f>man!H15</f>
        <v>3374</v>
      </c>
      <c r="L20" s="10">
        <f t="shared" si="4"/>
        <v>17.71314573708526</v>
      </c>
      <c r="M20" s="9">
        <f>man!I15</f>
        <v>2887</v>
      </c>
      <c r="N20" s="10">
        <f t="shared" si="5"/>
        <v>15.15644687106258</v>
      </c>
      <c r="P20" s="16"/>
      <c r="Q20" s="15"/>
      <c r="R20" s="15"/>
    </row>
    <row r="21" spans="1:18" ht="12.75">
      <c r="A21" s="1" t="s">
        <v>23</v>
      </c>
      <c r="B21" s="3" t="s">
        <v>40</v>
      </c>
      <c r="C21" s="9">
        <f>man!C16</f>
        <v>11009</v>
      </c>
      <c r="D21" s="9">
        <f t="shared" si="0"/>
        <v>11659</v>
      </c>
      <c r="E21" s="9">
        <f>man!E16</f>
        <v>983</v>
      </c>
      <c r="F21" s="10">
        <f t="shared" si="1"/>
        <v>8.431254824599021</v>
      </c>
      <c r="G21" s="9">
        <f>man!F16</f>
        <v>2703</v>
      </c>
      <c r="H21" s="10">
        <f t="shared" si="2"/>
        <v>23.183806501415216</v>
      </c>
      <c r="I21" s="9">
        <f>man!G16</f>
        <v>3174</v>
      </c>
      <c r="J21" s="10">
        <f t="shared" si="3"/>
        <v>27.223604082682908</v>
      </c>
      <c r="K21" s="9">
        <f>man!H16</f>
        <v>2383</v>
      </c>
      <c r="L21" s="10">
        <f t="shared" si="4"/>
        <v>20.439145724333134</v>
      </c>
      <c r="M21" s="9">
        <f>man!I16</f>
        <v>2416</v>
      </c>
      <c r="N21" s="10">
        <f t="shared" si="5"/>
        <v>20.722188866969724</v>
      </c>
      <c r="P21" s="16"/>
      <c r="Q21" s="15"/>
      <c r="R21" s="15"/>
    </row>
    <row r="22" spans="1:18" ht="12.75">
      <c r="A22" s="1" t="s">
        <v>53</v>
      </c>
      <c r="B22" s="3" t="s">
        <v>4</v>
      </c>
      <c r="C22" s="9">
        <f>man!C17</f>
        <v>4993</v>
      </c>
      <c r="D22" s="9">
        <f t="shared" si="0"/>
        <v>5288</v>
      </c>
      <c r="E22" s="9">
        <f>man!E17</f>
        <v>581</v>
      </c>
      <c r="F22" s="10">
        <f t="shared" si="1"/>
        <v>10.987140695915281</v>
      </c>
      <c r="G22" s="9">
        <f>man!F17</f>
        <v>1372</v>
      </c>
      <c r="H22" s="10">
        <f t="shared" si="2"/>
        <v>25.94553706505295</v>
      </c>
      <c r="I22" s="9">
        <f>man!G17</f>
        <v>1626</v>
      </c>
      <c r="J22" s="10">
        <f t="shared" si="3"/>
        <v>30.748865355521936</v>
      </c>
      <c r="K22" s="9">
        <f>man!H17</f>
        <v>1018</v>
      </c>
      <c r="L22" s="10">
        <f t="shared" si="4"/>
        <v>19.251134644478064</v>
      </c>
      <c r="M22" s="9">
        <f>man!I17</f>
        <v>691</v>
      </c>
      <c r="N22" s="10">
        <f t="shared" si="5"/>
        <v>13.06732223903177</v>
      </c>
      <c r="P22" s="16"/>
      <c r="Q22" s="15"/>
      <c r="R22" s="15"/>
    </row>
    <row r="23" spans="1:18" ht="12.75">
      <c r="A23" s="1" t="s">
        <v>8</v>
      </c>
      <c r="B23" s="3" t="s">
        <v>36</v>
      </c>
      <c r="C23" s="9">
        <f>man!C18</f>
        <v>12585</v>
      </c>
      <c r="D23" s="9">
        <f t="shared" si="0"/>
        <v>15007</v>
      </c>
      <c r="E23" s="9">
        <f>man!E18</f>
        <v>1872</v>
      </c>
      <c r="F23" s="10">
        <f t="shared" si="1"/>
        <v>12.47417871659892</v>
      </c>
      <c r="G23" s="9">
        <f>man!F18</f>
        <v>3514</v>
      </c>
      <c r="H23" s="10">
        <f t="shared" si="2"/>
        <v>23.415739321649898</v>
      </c>
      <c r="I23" s="9">
        <f>man!G18</f>
        <v>4004</v>
      </c>
      <c r="J23" s="10">
        <f t="shared" si="3"/>
        <v>26.68088225494769</v>
      </c>
      <c r="K23" s="9">
        <f>man!H18</f>
        <v>2929</v>
      </c>
      <c r="L23" s="10">
        <f t="shared" si="4"/>
        <v>19.517558472712736</v>
      </c>
      <c r="M23" s="9">
        <f>man!I18</f>
        <v>2688</v>
      </c>
      <c r="N23" s="10">
        <f t="shared" si="5"/>
        <v>17.91164123409076</v>
      </c>
      <c r="P23" s="16"/>
      <c r="Q23" s="15"/>
      <c r="R23" s="15"/>
    </row>
    <row r="24" spans="1:18" ht="12.75">
      <c r="A24" s="1" t="s">
        <v>69</v>
      </c>
      <c r="B24" s="3" t="s">
        <v>42</v>
      </c>
      <c r="C24" s="9">
        <f>man!C19</f>
        <v>13023</v>
      </c>
      <c r="D24" s="9">
        <f t="shared" si="0"/>
        <v>14513</v>
      </c>
      <c r="E24" s="9">
        <f>man!E19</f>
        <v>1689</v>
      </c>
      <c r="F24" s="10">
        <f t="shared" si="1"/>
        <v>11.63784193481706</v>
      </c>
      <c r="G24" s="9">
        <f>man!F19</f>
        <v>3496</v>
      </c>
      <c r="H24" s="10">
        <f t="shared" si="2"/>
        <v>24.088748019017434</v>
      </c>
      <c r="I24" s="9">
        <f>man!G19</f>
        <v>4039</v>
      </c>
      <c r="J24" s="10">
        <f t="shared" si="3"/>
        <v>27.830221181010128</v>
      </c>
      <c r="K24" s="9">
        <f>man!H19</f>
        <v>2934</v>
      </c>
      <c r="L24" s="10">
        <f t="shared" si="4"/>
        <v>20.21635774822573</v>
      </c>
      <c r="M24" s="9">
        <f>man!I19</f>
        <v>2355</v>
      </c>
      <c r="N24" s="10">
        <f t="shared" si="5"/>
        <v>16.22683111692965</v>
      </c>
      <c r="P24" s="16"/>
      <c r="Q24" s="15"/>
      <c r="R24" s="15"/>
    </row>
    <row r="25" spans="1:18" ht="12.75">
      <c r="A25" s="1" t="s">
        <v>6</v>
      </c>
      <c r="B25" s="3" t="s">
        <v>57</v>
      </c>
      <c r="C25" s="9">
        <f>man!C20</f>
        <v>7391</v>
      </c>
      <c r="D25" s="9">
        <f t="shared" si="0"/>
        <v>8486</v>
      </c>
      <c r="E25" s="9">
        <f>man!E20</f>
        <v>790</v>
      </c>
      <c r="F25" s="10">
        <f t="shared" si="1"/>
        <v>9.309450860240394</v>
      </c>
      <c r="G25" s="9">
        <f>man!F20</f>
        <v>1914</v>
      </c>
      <c r="H25" s="10">
        <f t="shared" si="2"/>
        <v>22.554796134810275</v>
      </c>
      <c r="I25" s="9">
        <f>man!G20</f>
        <v>2404</v>
      </c>
      <c r="J25" s="10">
        <f t="shared" si="3"/>
        <v>28.329012491161915</v>
      </c>
      <c r="K25" s="9">
        <f>man!H20</f>
        <v>1876</v>
      </c>
      <c r="L25" s="10">
        <f t="shared" si="4"/>
        <v>22.1069997643177</v>
      </c>
      <c r="M25" s="9">
        <f>man!I20</f>
        <v>1502</v>
      </c>
      <c r="N25" s="10">
        <f t="shared" si="5"/>
        <v>17.699740749469715</v>
      </c>
      <c r="P25" s="16"/>
      <c r="Q25" s="15"/>
      <c r="R25" s="15"/>
    </row>
    <row r="26" spans="1:18" ht="12.75">
      <c r="A26" s="1" t="s">
        <v>10</v>
      </c>
      <c r="B26" s="3" t="s">
        <v>65</v>
      </c>
      <c r="C26" s="9">
        <f>man!C21</f>
        <v>3195</v>
      </c>
      <c r="D26" s="9">
        <f t="shared" si="0"/>
        <v>3392</v>
      </c>
      <c r="E26" s="9">
        <f>man!E21</f>
        <v>504</v>
      </c>
      <c r="F26" s="10">
        <f t="shared" si="1"/>
        <v>14.858490566037736</v>
      </c>
      <c r="G26" s="9">
        <f>man!F21</f>
        <v>859</v>
      </c>
      <c r="H26" s="10">
        <f t="shared" si="2"/>
        <v>25.32429245283019</v>
      </c>
      <c r="I26" s="9">
        <f>man!G21</f>
        <v>872</v>
      </c>
      <c r="J26" s="10">
        <f t="shared" si="3"/>
        <v>25.707547169811324</v>
      </c>
      <c r="K26" s="9">
        <f>man!H21</f>
        <v>599</v>
      </c>
      <c r="L26" s="10">
        <f t="shared" si="4"/>
        <v>17.659198113207548</v>
      </c>
      <c r="M26" s="9">
        <f>man!I21</f>
        <v>558</v>
      </c>
      <c r="N26" s="10">
        <f t="shared" si="5"/>
        <v>16.45047169811321</v>
      </c>
      <c r="P26" s="16"/>
      <c r="Q26" s="15"/>
      <c r="R26" s="15"/>
    </row>
    <row r="27" spans="1:18" ht="12.75">
      <c r="A27" s="1" t="s">
        <v>61</v>
      </c>
      <c r="B27" s="3" t="s">
        <v>25</v>
      </c>
      <c r="C27" s="9">
        <f>man!C22</f>
        <v>5459</v>
      </c>
      <c r="D27" s="9">
        <f t="shared" si="0"/>
        <v>5699</v>
      </c>
      <c r="E27" s="9">
        <f>man!E22</f>
        <v>537</v>
      </c>
      <c r="F27" s="10">
        <f t="shared" si="1"/>
        <v>9.422705737848744</v>
      </c>
      <c r="G27" s="9">
        <f>man!F22</f>
        <v>1472</v>
      </c>
      <c r="H27" s="10">
        <f t="shared" si="2"/>
        <v>25.829092823302336</v>
      </c>
      <c r="I27" s="9">
        <f>man!G22</f>
        <v>1685</v>
      </c>
      <c r="J27" s="10">
        <f t="shared" si="3"/>
        <v>29.566590629935074</v>
      </c>
      <c r="K27" s="9">
        <f>man!H22</f>
        <v>1155</v>
      </c>
      <c r="L27" s="10">
        <f t="shared" si="4"/>
        <v>20.266713458501492</v>
      </c>
      <c r="M27" s="9">
        <f>man!I22</f>
        <v>850</v>
      </c>
      <c r="N27" s="10">
        <f t="shared" si="5"/>
        <v>14.914897350412353</v>
      </c>
      <c r="P27" s="16"/>
      <c r="Q27" s="15"/>
      <c r="R27" s="15"/>
    </row>
    <row r="28" spans="1:18" ht="12.75">
      <c r="A28" s="1" t="s">
        <v>27</v>
      </c>
      <c r="B28" s="3" t="s">
        <v>41</v>
      </c>
      <c r="C28" s="9">
        <f>man!C23</f>
        <v>8957</v>
      </c>
      <c r="D28" s="9">
        <f t="shared" si="0"/>
        <v>10506</v>
      </c>
      <c r="E28" s="9">
        <f>man!E23</f>
        <v>987</v>
      </c>
      <c r="F28" s="10">
        <f t="shared" si="1"/>
        <v>9.394631639063393</v>
      </c>
      <c r="G28" s="9">
        <f>man!F23</f>
        <v>2490</v>
      </c>
      <c r="H28" s="10">
        <f t="shared" si="2"/>
        <v>23.70074243289549</v>
      </c>
      <c r="I28" s="9">
        <f>man!G23</f>
        <v>3344</v>
      </c>
      <c r="J28" s="10">
        <f t="shared" si="3"/>
        <v>31.82943080144679</v>
      </c>
      <c r="K28" s="9">
        <f>man!H23</f>
        <v>2140</v>
      </c>
      <c r="L28" s="10">
        <f t="shared" si="4"/>
        <v>20.36931277365315</v>
      </c>
      <c r="M28" s="9">
        <f>man!I23</f>
        <v>1545</v>
      </c>
      <c r="N28" s="10">
        <f t="shared" si="5"/>
        <v>14.705882352941178</v>
      </c>
      <c r="P28" s="16"/>
      <c r="Q28" s="15"/>
      <c r="R28" s="15"/>
    </row>
    <row r="29" spans="1:18" ht="12.75">
      <c r="A29" s="1" t="s">
        <v>46</v>
      </c>
      <c r="B29" s="3" t="s">
        <v>56</v>
      </c>
      <c r="C29" s="9">
        <f>man!C24</f>
        <v>8448</v>
      </c>
      <c r="D29" s="9">
        <f t="shared" si="0"/>
        <v>9141</v>
      </c>
      <c r="E29" s="9">
        <f>man!E24</f>
        <v>745</v>
      </c>
      <c r="F29" s="10">
        <f t="shared" si="1"/>
        <v>8.150092987638114</v>
      </c>
      <c r="G29" s="9">
        <f>man!F24</f>
        <v>1946</v>
      </c>
      <c r="H29" s="10">
        <f t="shared" si="2"/>
        <v>21.288699267038616</v>
      </c>
      <c r="I29" s="9">
        <f>man!G24</f>
        <v>2512</v>
      </c>
      <c r="J29" s="10">
        <f t="shared" si="3"/>
        <v>27.480581993217374</v>
      </c>
      <c r="K29" s="9">
        <f>man!H24</f>
        <v>2050</v>
      </c>
      <c r="L29" s="10">
        <f t="shared" si="4"/>
        <v>22.426430368668633</v>
      </c>
      <c r="M29" s="9">
        <f>man!I24</f>
        <v>1888</v>
      </c>
      <c r="N29" s="10">
        <f t="shared" si="5"/>
        <v>20.65419538343726</v>
      </c>
      <c r="P29" s="16"/>
      <c r="Q29" s="15"/>
      <c r="R29" s="15"/>
    </row>
    <row r="30" spans="1:18" ht="12.75">
      <c r="A30" s="1" t="s">
        <v>5</v>
      </c>
      <c r="B30" s="3" t="s">
        <v>33</v>
      </c>
      <c r="C30" s="9">
        <f>man!C25</f>
        <v>4390</v>
      </c>
      <c r="D30" s="9">
        <f t="shared" si="0"/>
        <v>4769</v>
      </c>
      <c r="E30" s="9">
        <f>man!E25</f>
        <v>409</v>
      </c>
      <c r="F30" s="10">
        <f t="shared" si="1"/>
        <v>8.576221430069197</v>
      </c>
      <c r="G30" s="9">
        <f>man!F25</f>
        <v>1062</v>
      </c>
      <c r="H30" s="10">
        <f t="shared" si="2"/>
        <v>22.26881945900608</v>
      </c>
      <c r="I30" s="9">
        <f>man!G25</f>
        <v>1439</v>
      </c>
      <c r="J30" s="10">
        <f t="shared" si="3"/>
        <v>30.174040679387716</v>
      </c>
      <c r="K30" s="9">
        <f>man!H25</f>
        <v>1067</v>
      </c>
      <c r="L30" s="10">
        <f t="shared" si="4"/>
        <v>22.373663241769762</v>
      </c>
      <c r="M30" s="9">
        <f>man!I25</f>
        <v>792</v>
      </c>
      <c r="N30" s="10">
        <f t="shared" si="5"/>
        <v>16.607255189767248</v>
      </c>
      <c r="P30" s="16"/>
      <c r="Q30" s="15"/>
      <c r="R30" s="15"/>
    </row>
    <row r="31" spans="1:18" ht="12.75">
      <c r="A31" s="1" t="s">
        <v>83</v>
      </c>
      <c r="B31" s="3" t="s">
        <v>44</v>
      </c>
      <c r="C31" s="9">
        <f>man!C26</f>
        <v>14874</v>
      </c>
      <c r="D31" s="9">
        <f t="shared" si="0"/>
        <v>16419</v>
      </c>
      <c r="E31" s="9">
        <f>man!E26</f>
        <v>1664</v>
      </c>
      <c r="F31" s="10">
        <f t="shared" si="1"/>
        <v>10.134600158353127</v>
      </c>
      <c r="G31" s="9">
        <f>man!F26</f>
        <v>4383</v>
      </c>
      <c r="H31" s="10">
        <f t="shared" si="2"/>
        <v>26.69468298921981</v>
      </c>
      <c r="I31" s="9">
        <f>man!G26</f>
        <v>4738</v>
      </c>
      <c r="J31" s="10">
        <f t="shared" si="3"/>
        <v>28.856812229733848</v>
      </c>
      <c r="K31" s="9">
        <f>man!H26</f>
        <v>3186</v>
      </c>
      <c r="L31" s="10">
        <f t="shared" si="4"/>
        <v>19.404348620500638</v>
      </c>
      <c r="M31" s="9">
        <f>man!I26</f>
        <v>2448</v>
      </c>
      <c r="N31" s="10">
        <f t="shared" si="5"/>
        <v>14.90955600219258</v>
      </c>
      <c r="P31" s="16"/>
      <c r="Q31" s="15"/>
      <c r="R31" s="15"/>
    </row>
    <row r="32" spans="1:18" ht="12.75">
      <c r="A32" s="1" t="s">
        <v>67</v>
      </c>
      <c r="B32" s="3" t="s">
        <v>50</v>
      </c>
      <c r="C32" s="9">
        <f>man!C27</f>
        <v>5846</v>
      </c>
      <c r="D32" s="9">
        <f t="shared" si="0"/>
        <v>6066</v>
      </c>
      <c r="E32" s="9">
        <f>man!E27</f>
        <v>535</v>
      </c>
      <c r="F32" s="10">
        <f t="shared" si="1"/>
        <v>8.81965051104517</v>
      </c>
      <c r="G32" s="9">
        <f>man!F27</f>
        <v>1787</v>
      </c>
      <c r="H32" s="10">
        <f t="shared" si="2"/>
        <v>29.459281239696672</v>
      </c>
      <c r="I32" s="9">
        <f>man!G27</f>
        <v>2007</v>
      </c>
      <c r="J32" s="10">
        <f t="shared" si="3"/>
        <v>33.08605341246291</v>
      </c>
      <c r="K32" s="9">
        <f>man!H27</f>
        <v>1058</v>
      </c>
      <c r="L32" s="10">
        <f t="shared" si="4"/>
        <v>17.441477085394</v>
      </c>
      <c r="M32" s="9">
        <f>man!I27</f>
        <v>679</v>
      </c>
      <c r="N32" s="10">
        <f t="shared" si="5"/>
        <v>11.193537751401253</v>
      </c>
      <c r="P32" s="16"/>
      <c r="Q32" s="15"/>
      <c r="R32" s="15"/>
    </row>
    <row r="33" spans="1:18" ht="12.75">
      <c r="A33" s="1" t="s">
        <v>26</v>
      </c>
      <c r="B33" s="3" t="s">
        <v>34</v>
      </c>
      <c r="C33" s="9">
        <f>man!C28</f>
        <v>12202</v>
      </c>
      <c r="D33" s="9">
        <f t="shared" si="0"/>
        <v>13966</v>
      </c>
      <c r="E33" s="9">
        <f>man!E28</f>
        <v>1450</v>
      </c>
      <c r="F33" s="10">
        <f t="shared" si="1"/>
        <v>10.382357153086067</v>
      </c>
      <c r="G33" s="9">
        <f>man!F28</f>
        <v>3341</v>
      </c>
      <c r="H33" s="10">
        <f t="shared" si="2"/>
        <v>23.92238292997279</v>
      </c>
      <c r="I33" s="9">
        <f>man!G28</f>
        <v>3958</v>
      </c>
      <c r="J33" s="10">
        <f t="shared" si="3"/>
        <v>28.340254904768724</v>
      </c>
      <c r="K33" s="9">
        <f>man!H28</f>
        <v>2806</v>
      </c>
      <c r="L33" s="10">
        <f t="shared" si="4"/>
        <v>20.091651152799656</v>
      </c>
      <c r="M33" s="9">
        <f>man!I28</f>
        <v>2411</v>
      </c>
      <c r="N33" s="10">
        <f t="shared" si="5"/>
        <v>17.263353859372764</v>
      </c>
      <c r="P33" s="16"/>
      <c r="Q33" s="15"/>
      <c r="R33" s="15"/>
    </row>
    <row r="34" spans="1:18" ht="12.75">
      <c r="A34" s="1" t="s">
        <v>20</v>
      </c>
      <c r="B34" s="3" t="s">
        <v>15</v>
      </c>
      <c r="C34" s="9">
        <f>man!C29</f>
        <v>6019</v>
      </c>
      <c r="D34" s="9">
        <f t="shared" si="0"/>
        <v>6307</v>
      </c>
      <c r="E34" s="9">
        <f>man!E29</f>
        <v>675</v>
      </c>
      <c r="F34" s="10">
        <f t="shared" si="1"/>
        <v>10.702394165213255</v>
      </c>
      <c r="G34" s="9">
        <f>man!F29</f>
        <v>1597</v>
      </c>
      <c r="H34" s="10">
        <f t="shared" si="2"/>
        <v>25.321071824956398</v>
      </c>
      <c r="I34" s="9">
        <f>man!G29</f>
        <v>1854</v>
      </c>
      <c r="J34" s="10">
        <f t="shared" si="3"/>
        <v>29.395909307119073</v>
      </c>
      <c r="K34" s="9">
        <f>man!H29</f>
        <v>1201</v>
      </c>
      <c r="L34" s="10">
        <f t="shared" si="4"/>
        <v>19.042333914697952</v>
      </c>
      <c r="M34" s="9">
        <f>man!I29</f>
        <v>980</v>
      </c>
      <c r="N34" s="10">
        <f t="shared" si="5"/>
        <v>15.538290788013317</v>
      </c>
      <c r="P34" s="16"/>
      <c r="Q34" s="15"/>
      <c r="R34" s="15"/>
    </row>
    <row r="35" spans="1:18" ht="12.75">
      <c r="A35" s="1" t="s">
        <v>82</v>
      </c>
      <c r="B35" s="3" t="s">
        <v>54</v>
      </c>
      <c r="C35" s="9">
        <f>man!C30</f>
        <v>11705</v>
      </c>
      <c r="D35" s="9">
        <f t="shared" si="0"/>
        <v>12511</v>
      </c>
      <c r="E35" s="9">
        <f>man!E30</f>
        <v>1435</v>
      </c>
      <c r="F35" s="10">
        <f t="shared" si="1"/>
        <v>11.469906482295581</v>
      </c>
      <c r="G35" s="9">
        <f>man!F30</f>
        <v>2975</v>
      </c>
      <c r="H35" s="10">
        <f t="shared" si="2"/>
        <v>23.77907441451523</v>
      </c>
      <c r="I35" s="9">
        <f>man!G30</f>
        <v>3591</v>
      </c>
      <c r="J35" s="10">
        <f t="shared" si="3"/>
        <v>28.702741587403086</v>
      </c>
      <c r="K35" s="9">
        <f>man!H30</f>
        <v>2598</v>
      </c>
      <c r="L35" s="10">
        <f t="shared" si="4"/>
        <v>20.76572616097834</v>
      </c>
      <c r="M35" s="9">
        <f>man!I30</f>
        <v>1912</v>
      </c>
      <c r="N35" s="10">
        <f t="shared" si="5"/>
        <v>15.282551354807769</v>
      </c>
      <c r="P35" s="16"/>
      <c r="Q35" s="15"/>
      <c r="R35" s="15"/>
    </row>
    <row r="36" spans="1:18" ht="12.75">
      <c r="A36" s="1" t="s">
        <v>32</v>
      </c>
      <c r="B36" s="3" t="s">
        <v>52</v>
      </c>
      <c r="C36" s="9">
        <f>man!C31</f>
        <v>8304</v>
      </c>
      <c r="D36" s="9">
        <f t="shared" si="0"/>
        <v>9130</v>
      </c>
      <c r="E36" s="9">
        <f>man!E31</f>
        <v>837</v>
      </c>
      <c r="F36" s="10">
        <f t="shared" si="1"/>
        <v>9.167579408543263</v>
      </c>
      <c r="G36" s="9">
        <f>man!F31</f>
        <v>1871</v>
      </c>
      <c r="H36" s="10">
        <f t="shared" si="2"/>
        <v>20.49288061336254</v>
      </c>
      <c r="I36" s="9">
        <f>man!G31</f>
        <v>2533</v>
      </c>
      <c r="J36" s="10">
        <f t="shared" si="3"/>
        <v>27.74370208105148</v>
      </c>
      <c r="K36" s="9">
        <f>man!H31</f>
        <v>2191</v>
      </c>
      <c r="L36" s="10">
        <f t="shared" si="4"/>
        <v>23.997809419496168</v>
      </c>
      <c r="M36" s="9">
        <f>man!I31</f>
        <v>1698</v>
      </c>
      <c r="N36" s="10">
        <f t="shared" si="5"/>
        <v>18.59802847754655</v>
      </c>
      <c r="P36" s="16"/>
      <c r="Q36" s="15"/>
      <c r="R36" s="15"/>
    </row>
    <row r="37" spans="1:18" ht="12.75">
      <c r="A37" s="1" t="s">
        <v>0</v>
      </c>
      <c r="B37" s="3" t="s">
        <v>55</v>
      </c>
      <c r="C37" s="9">
        <f>man!C32</f>
        <v>7758</v>
      </c>
      <c r="D37" s="9">
        <f t="shared" si="0"/>
        <v>8323</v>
      </c>
      <c r="E37" s="9">
        <f>man!E32</f>
        <v>978</v>
      </c>
      <c r="F37" s="10">
        <f t="shared" si="1"/>
        <v>11.75057070767752</v>
      </c>
      <c r="G37" s="9">
        <f>man!F32</f>
        <v>2006</v>
      </c>
      <c r="H37" s="10">
        <f t="shared" si="2"/>
        <v>24.101886339060435</v>
      </c>
      <c r="I37" s="9">
        <f>man!G32</f>
        <v>2461</v>
      </c>
      <c r="J37" s="10">
        <f t="shared" si="3"/>
        <v>29.568665144779526</v>
      </c>
      <c r="K37" s="9">
        <f>man!H32</f>
        <v>1676</v>
      </c>
      <c r="L37" s="10">
        <f t="shared" si="4"/>
        <v>20.13696984260483</v>
      </c>
      <c r="M37" s="9">
        <f>man!I32</f>
        <v>1202</v>
      </c>
      <c r="N37" s="10">
        <f t="shared" si="5"/>
        <v>14.441907965877688</v>
      </c>
      <c r="P37" s="16"/>
      <c r="Q37" s="15"/>
      <c r="R37" s="15"/>
    </row>
    <row r="38" spans="1:18" ht="12.75">
      <c r="A38" s="1" t="s">
        <v>72</v>
      </c>
      <c r="B38" s="3" t="s">
        <v>28</v>
      </c>
      <c r="C38" s="9">
        <f>man!C33</f>
        <v>11977</v>
      </c>
      <c r="D38" s="9">
        <f t="shared" si="0"/>
        <v>12976</v>
      </c>
      <c r="E38" s="9">
        <f>man!E33</f>
        <v>1264</v>
      </c>
      <c r="F38" s="10">
        <f t="shared" si="1"/>
        <v>9.741060419235511</v>
      </c>
      <c r="G38" s="9">
        <f>man!F33</f>
        <v>3140</v>
      </c>
      <c r="H38" s="10">
        <f t="shared" si="2"/>
        <v>24.198520345252774</v>
      </c>
      <c r="I38" s="9">
        <f>man!G33</f>
        <v>3561</v>
      </c>
      <c r="J38" s="10">
        <f t="shared" si="3"/>
        <v>27.44297163995068</v>
      </c>
      <c r="K38" s="9">
        <f>man!H33</f>
        <v>2749</v>
      </c>
      <c r="L38" s="10">
        <f t="shared" si="4"/>
        <v>21.185265104808877</v>
      </c>
      <c r="M38" s="9">
        <f>man!I33</f>
        <v>2262</v>
      </c>
      <c r="N38" s="10">
        <f t="shared" si="5"/>
        <v>17.432182490752158</v>
      </c>
      <c r="P38" s="16"/>
      <c r="Q38" s="15"/>
      <c r="R38" s="15"/>
    </row>
    <row r="39" spans="1:18" ht="12.75">
      <c r="A39" s="1" t="s">
        <v>49</v>
      </c>
      <c r="B39" s="3" t="s">
        <v>79</v>
      </c>
      <c r="C39" s="9">
        <f>man!C34</f>
        <v>7216</v>
      </c>
      <c r="D39" s="9">
        <f t="shared" si="0"/>
        <v>7985</v>
      </c>
      <c r="E39" s="9">
        <f>man!E34</f>
        <v>828</v>
      </c>
      <c r="F39" s="10">
        <f t="shared" si="1"/>
        <v>10.36944270507201</v>
      </c>
      <c r="G39" s="9">
        <f>man!F34</f>
        <v>1897</v>
      </c>
      <c r="H39" s="10">
        <f t="shared" si="2"/>
        <v>23.757044458359424</v>
      </c>
      <c r="I39" s="9">
        <f>man!G34</f>
        <v>2430</v>
      </c>
      <c r="J39" s="10">
        <f t="shared" si="3"/>
        <v>30.432060112711333</v>
      </c>
      <c r="K39" s="9">
        <f>man!H34</f>
        <v>1568</v>
      </c>
      <c r="L39" s="10">
        <f t="shared" si="4"/>
        <v>19.63681903569192</v>
      </c>
      <c r="M39" s="9">
        <f>man!I34</f>
        <v>1262</v>
      </c>
      <c r="N39" s="10">
        <f t="shared" si="5"/>
        <v>15.804633688165309</v>
      </c>
      <c r="P39" s="16"/>
      <c r="Q39" s="15"/>
      <c r="R39" s="15"/>
    </row>
    <row r="40" spans="1:18" ht="12.75">
      <c r="A40" s="1" t="s">
        <v>76</v>
      </c>
      <c r="B40" s="3" t="s">
        <v>84</v>
      </c>
      <c r="C40" s="9">
        <f>man!C35</f>
        <v>7163</v>
      </c>
      <c r="D40" s="9">
        <f t="shared" si="0"/>
        <v>8326</v>
      </c>
      <c r="E40" s="9">
        <f>man!E35</f>
        <v>1243</v>
      </c>
      <c r="F40" s="10">
        <f t="shared" si="1"/>
        <v>14.929137641124191</v>
      </c>
      <c r="G40" s="9">
        <f>man!F35</f>
        <v>2235</v>
      </c>
      <c r="H40" s="10">
        <f t="shared" si="2"/>
        <v>26.843622387701178</v>
      </c>
      <c r="I40" s="9">
        <f>man!G35</f>
        <v>2216</v>
      </c>
      <c r="J40" s="10">
        <f t="shared" si="3"/>
        <v>26.615421570982466</v>
      </c>
      <c r="K40" s="9">
        <f>man!H35</f>
        <v>1556</v>
      </c>
      <c r="L40" s="10">
        <f t="shared" si="4"/>
        <v>18.688445832332455</v>
      </c>
      <c r="M40" s="9">
        <f>man!I35</f>
        <v>1076</v>
      </c>
      <c r="N40" s="10">
        <f t="shared" si="5"/>
        <v>12.923372567859717</v>
      </c>
      <c r="P40" s="16"/>
      <c r="Q40" s="15"/>
      <c r="R40" s="15"/>
    </row>
    <row r="41" spans="1:18" ht="12.75">
      <c r="A41" s="1" t="s">
        <v>9</v>
      </c>
      <c r="B41" s="3" t="s">
        <v>35</v>
      </c>
      <c r="C41" s="9">
        <f>man!C36</f>
        <v>8921</v>
      </c>
      <c r="D41" s="9">
        <f t="shared" si="0"/>
        <v>9548</v>
      </c>
      <c r="E41" s="9">
        <f>man!E36</f>
        <v>931</v>
      </c>
      <c r="F41" s="10">
        <f t="shared" si="1"/>
        <v>9.750733137829911</v>
      </c>
      <c r="G41" s="9">
        <f>man!F36</f>
        <v>2554</v>
      </c>
      <c r="H41" s="10">
        <f t="shared" si="2"/>
        <v>26.749057394218685</v>
      </c>
      <c r="I41" s="9">
        <f>man!G36</f>
        <v>2704</v>
      </c>
      <c r="J41" s="10">
        <f t="shared" si="3"/>
        <v>28.32006702974445</v>
      </c>
      <c r="K41" s="9">
        <f>man!H36</f>
        <v>1886</v>
      </c>
      <c r="L41" s="10">
        <f t="shared" si="4"/>
        <v>19.752827817343945</v>
      </c>
      <c r="M41" s="9">
        <f>man!I36</f>
        <v>1473</v>
      </c>
      <c r="N41" s="10">
        <f t="shared" si="5"/>
        <v>15.427314620863008</v>
      </c>
      <c r="P41" s="16"/>
      <c r="Q41" s="15"/>
      <c r="R41" s="15"/>
    </row>
    <row r="42" spans="1:18" ht="12.75">
      <c r="A42" s="1" t="s">
        <v>73</v>
      </c>
      <c r="B42" s="3" t="s">
        <v>78</v>
      </c>
      <c r="C42" s="9">
        <f>man!C37</f>
        <v>10081</v>
      </c>
      <c r="D42" s="9">
        <f t="shared" si="0"/>
        <v>11751</v>
      </c>
      <c r="E42" s="9">
        <f>man!E37</f>
        <v>1113</v>
      </c>
      <c r="F42" s="10">
        <f t="shared" si="1"/>
        <v>9.471534337503192</v>
      </c>
      <c r="G42" s="9">
        <f>man!F37</f>
        <v>2589</v>
      </c>
      <c r="H42" s="10">
        <f t="shared" si="2"/>
        <v>22.0321674751085</v>
      </c>
      <c r="I42" s="9">
        <f>man!G37</f>
        <v>3339</v>
      </c>
      <c r="J42" s="10">
        <f t="shared" si="3"/>
        <v>28.414603012509577</v>
      </c>
      <c r="K42" s="9">
        <f>man!H37</f>
        <v>2725</v>
      </c>
      <c r="L42" s="10">
        <f t="shared" si="4"/>
        <v>23.189515785890563</v>
      </c>
      <c r="M42" s="9">
        <f>man!I37</f>
        <v>1985</v>
      </c>
      <c r="N42" s="10">
        <f t="shared" si="5"/>
        <v>16.892179388988172</v>
      </c>
      <c r="P42" s="16"/>
      <c r="Q42" s="15"/>
      <c r="R42" s="15"/>
    </row>
    <row r="43" spans="1:18" ht="12.75">
      <c r="A43" s="1" t="s">
        <v>29</v>
      </c>
      <c r="B43" s="3" t="s">
        <v>75</v>
      </c>
      <c r="C43" s="9">
        <f>man!C38</f>
        <v>5954</v>
      </c>
      <c r="D43" s="9">
        <f t="shared" si="0"/>
        <v>6880</v>
      </c>
      <c r="E43" s="9">
        <f>man!E38</f>
        <v>531</v>
      </c>
      <c r="F43" s="10">
        <f t="shared" si="1"/>
        <v>7.718023255813954</v>
      </c>
      <c r="G43" s="9">
        <f>man!F38</f>
        <v>1422</v>
      </c>
      <c r="H43" s="10">
        <f t="shared" si="2"/>
        <v>20.66860465116279</v>
      </c>
      <c r="I43" s="9">
        <f>man!G38</f>
        <v>1940</v>
      </c>
      <c r="J43" s="10">
        <f t="shared" si="3"/>
        <v>28.197674418604652</v>
      </c>
      <c r="K43" s="9">
        <f>man!H38</f>
        <v>1502</v>
      </c>
      <c r="L43" s="10">
        <f t="shared" si="4"/>
        <v>21.83139534883721</v>
      </c>
      <c r="M43" s="9">
        <f>man!I38</f>
        <v>1485</v>
      </c>
      <c r="N43" s="10">
        <f t="shared" si="5"/>
        <v>21.584302325581394</v>
      </c>
      <c r="P43" s="16"/>
      <c r="Q43" s="15"/>
      <c r="R43" s="15"/>
    </row>
    <row r="44" spans="1:18" ht="12.75">
      <c r="A44" s="1" t="s">
        <v>68</v>
      </c>
      <c r="B44" s="3" t="s">
        <v>14</v>
      </c>
      <c r="C44" s="9">
        <f>man!C39</f>
        <v>13644</v>
      </c>
      <c r="D44" s="9">
        <f t="shared" si="0"/>
        <v>14578</v>
      </c>
      <c r="E44" s="9">
        <f>man!E39</f>
        <v>1817</v>
      </c>
      <c r="F44" s="10">
        <f t="shared" si="1"/>
        <v>12.463986829469063</v>
      </c>
      <c r="G44" s="9">
        <f>man!F39</f>
        <v>4087</v>
      </c>
      <c r="H44" s="10">
        <f t="shared" si="2"/>
        <v>28.035395801893266</v>
      </c>
      <c r="I44" s="9">
        <f>man!G39</f>
        <v>3866</v>
      </c>
      <c r="J44" s="10">
        <f t="shared" si="3"/>
        <v>26.519412813829057</v>
      </c>
      <c r="K44" s="9">
        <f>man!H39</f>
        <v>2671</v>
      </c>
      <c r="L44" s="10">
        <f t="shared" si="4"/>
        <v>18.32212923583482</v>
      </c>
      <c r="M44" s="9">
        <f>man!I39</f>
        <v>2137</v>
      </c>
      <c r="N44" s="10">
        <f t="shared" si="5"/>
        <v>14.659075318973796</v>
      </c>
      <c r="P44" s="16"/>
      <c r="Q44" s="15"/>
      <c r="R44" s="15"/>
    </row>
    <row r="45" spans="1:18" ht="12.75">
      <c r="A45" s="1" t="s">
        <v>19</v>
      </c>
      <c r="B45" s="3" t="s">
        <v>81</v>
      </c>
      <c r="C45" s="9">
        <f>man!C40</f>
        <v>6214</v>
      </c>
      <c r="D45" s="9">
        <f t="shared" si="0"/>
        <v>6487</v>
      </c>
      <c r="E45" s="9">
        <f>man!E40</f>
        <v>875</v>
      </c>
      <c r="F45" s="10">
        <f t="shared" si="1"/>
        <v>13.48851549252351</v>
      </c>
      <c r="G45" s="9">
        <f>man!F40</f>
        <v>1791</v>
      </c>
      <c r="H45" s="10">
        <f t="shared" si="2"/>
        <v>27.609064282410976</v>
      </c>
      <c r="I45" s="9">
        <f>man!G40</f>
        <v>1835</v>
      </c>
      <c r="J45" s="10">
        <f t="shared" si="3"/>
        <v>28.287343918606446</v>
      </c>
      <c r="K45" s="9">
        <f>man!H40</f>
        <v>1103</v>
      </c>
      <c r="L45" s="10">
        <f t="shared" si="4"/>
        <v>17.003237243718207</v>
      </c>
      <c r="M45" s="9">
        <f>man!I40</f>
        <v>883</v>
      </c>
      <c r="N45" s="10">
        <f t="shared" si="5"/>
        <v>13.611839062740867</v>
      </c>
      <c r="P45" s="16"/>
      <c r="Q45" s="15"/>
      <c r="R45" s="15"/>
    </row>
    <row r="46" spans="1:18" ht="12.75">
      <c r="A46" s="1" t="s">
        <v>48</v>
      </c>
      <c r="B46" s="3" t="s">
        <v>17</v>
      </c>
      <c r="C46" s="9">
        <f>man!C41</f>
        <v>6223</v>
      </c>
      <c r="D46" s="9">
        <f t="shared" si="0"/>
        <v>7151</v>
      </c>
      <c r="E46" s="9">
        <f>man!E41</f>
        <v>600</v>
      </c>
      <c r="F46" s="10">
        <f t="shared" si="1"/>
        <v>8.3904349042092</v>
      </c>
      <c r="G46" s="9">
        <f>man!F41</f>
        <v>1551</v>
      </c>
      <c r="H46" s="10">
        <f t="shared" si="2"/>
        <v>21.689274227380785</v>
      </c>
      <c r="I46" s="9">
        <f>man!G41</f>
        <v>2027</v>
      </c>
      <c r="J46" s="10">
        <f t="shared" si="3"/>
        <v>28.34568591805342</v>
      </c>
      <c r="K46" s="9">
        <f>man!H41</f>
        <v>1663</v>
      </c>
      <c r="L46" s="10">
        <f t="shared" si="4"/>
        <v>23.25548874283317</v>
      </c>
      <c r="M46" s="9">
        <f>man!I41</f>
        <v>1310</v>
      </c>
      <c r="N46" s="10">
        <f t="shared" si="5"/>
        <v>18.31911620752342</v>
      </c>
      <c r="P46" s="16"/>
      <c r="Q46" s="15"/>
      <c r="R46" s="15"/>
    </row>
    <row r="47" spans="1:18" ht="12.75">
      <c r="A47" s="1" t="s">
        <v>59</v>
      </c>
      <c r="B47" s="3" t="s">
        <v>80</v>
      </c>
      <c r="C47" s="9">
        <f>man!C42</f>
        <v>7151</v>
      </c>
      <c r="D47" s="9">
        <f t="shared" si="0"/>
        <v>8101</v>
      </c>
      <c r="E47" s="9">
        <f>man!E42</f>
        <v>700</v>
      </c>
      <c r="F47" s="10">
        <f t="shared" si="1"/>
        <v>8.640908529811133</v>
      </c>
      <c r="G47" s="9">
        <f>man!F42</f>
        <v>1687</v>
      </c>
      <c r="H47" s="10">
        <f t="shared" si="2"/>
        <v>20.824589556844835</v>
      </c>
      <c r="I47" s="9">
        <f>man!G42</f>
        <v>2426</v>
      </c>
      <c r="J47" s="10">
        <f t="shared" si="3"/>
        <v>29.946920133316873</v>
      </c>
      <c r="K47" s="9">
        <f>man!H42</f>
        <v>1883</v>
      </c>
      <c r="L47" s="10">
        <f t="shared" si="4"/>
        <v>23.244043945191954</v>
      </c>
      <c r="M47" s="9">
        <f>man!I42</f>
        <v>1405</v>
      </c>
      <c r="N47" s="10">
        <f t="shared" si="5"/>
        <v>17.343537834835203</v>
      </c>
      <c r="P47" s="16"/>
      <c r="Q47" s="15"/>
      <c r="R47" s="15"/>
    </row>
    <row r="48" spans="1:18" ht="12.75">
      <c r="A48" s="1" t="s">
        <v>63</v>
      </c>
      <c r="B48" s="3" t="s">
        <v>31</v>
      </c>
      <c r="C48" s="9">
        <f>man!C43</f>
        <v>6512</v>
      </c>
      <c r="D48" s="9">
        <f t="shared" si="0"/>
        <v>6958</v>
      </c>
      <c r="E48" s="9">
        <f>man!E43</f>
        <v>747</v>
      </c>
      <c r="F48" s="10">
        <f t="shared" si="1"/>
        <v>10.735843633227939</v>
      </c>
      <c r="G48" s="9">
        <f>man!F43</f>
        <v>1747</v>
      </c>
      <c r="H48" s="10">
        <f t="shared" si="2"/>
        <v>25.10778959471112</v>
      </c>
      <c r="I48" s="9">
        <f>man!G43</f>
        <v>1942</v>
      </c>
      <c r="J48" s="10">
        <f t="shared" si="3"/>
        <v>27.910319057200343</v>
      </c>
      <c r="K48" s="9">
        <f>man!H43</f>
        <v>1418</v>
      </c>
      <c r="L48" s="10">
        <f t="shared" si="4"/>
        <v>20.379419373383158</v>
      </c>
      <c r="M48" s="9">
        <f>man!I43</f>
        <v>1104</v>
      </c>
      <c r="N48" s="10">
        <f t="shared" si="5"/>
        <v>15.866628341477437</v>
      </c>
      <c r="P48" s="16"/>
      <c r="Q48" s="15"/>
      <c r="R48" s="15"/>
    </row>
    <row r="49" spans="2:14" s="2" customFormat="1" ht="12.75">
      <c r="B49" s="3" t="s">
        <v>91</v>
      </c>
      <c r="C49" s="4">
        <f>SUM(C7:C48)</f>
        <v>393586</v>
      </c>
      <c r="D49" s="4">
        <f>SUM(D7:D48)</f>
        <v>429464</v>
      </c>
      <c r="E49" s="4">
        <f aca="true" t="shared" si="6" ref="E49:M49">SUM(E7:E48)</f>
        <v>44282</v>
      </c>
      <c r="F49" s="11">
        <f>E49/D49*100</f>
        <v>10.310992306689268</v>
      </c>
      <c r="G49" s="4">
        <f t="shared" si="6"/>
        <v>105208</v>
      </c>
      <c r="H49" s="11">
        <f>G49/D49*100</f>
        <v>24.497513179218746</v>
      </c>
      <c r="I49" s="4">
        <f t="shared" si="6"/>
        <v>122659</v>
      </c>
      <c r="J49" s="11">
        <f>I49/D49*100</f>
        <v>28.56095039397947</v>
      </c>
      <c r="K49" s="4">
        <f t="shared" si="6"/>
        <v>86786</v>
      </c>
      <c r="L49" s="11">
        <f>K49/D49*100</f>
        <v>20.207980179945235</v>
      </c>
      <c r="M49" s="4">
        <f t="shared" si="6"/>
        <v>70529</v>
      </c>
      <c r="N49" s="11">
        <f>M49/D49*100</f>
        <v>16.42256394016728</v>
      </c>
    </row>
    <row r="50" spans="2:14" ht="60" customHeight="1">
      <c r="B50" s="25" t="s">
        <v>96</v>
      </c>
      <c r="C50" s="25"/>
      <c r="D50" s="25"/>
      <c r="E50" s="25"/>
      <c r="F50" s="25"/>
      <c r="G50" s="25"/>
      <c r="H50" s="25"/>
      <c r="I50" s="25"/>
      <c r="J50" s="25"/>
      <c r="K50" s="25"/>
      <c r="L50" s="25"/>
      <c r="M50" s="25"/>
      <c r="N50" s="25"/>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11968</v>
      </c>
      <c r="D2" s="13">
        <v>12961</v>
      </c>
      <c r="E2" s="13">
        <v>1546</v>
      </c>
      <c r="F2" s="13">
        <v>3194</v>
      </c>
      <c r="G2" s="13">
        <v>3759</v>
      </c>
      <c r="H2" s="13">
        <v>2516</v>
      </c>
      <c r="I2" s="13">
        <v>1946</v>
      </c>
    </row>
    <row r="3" spans="1:9" ht="12.75">
      <c r="A3" s="13" t="s">
        <v>47</v>
      </c>
      <c r="B3" s="13" t="s">
        <v>11</v>
      </c>
      <c r="C3" s="13">
        <v>11181</v>
      </c>
      <c r="D3" s="13">
        <v>12269</v>
      </c>
      <c r="E3" s="13">
        <v>1370</v>
      </c>
      <c r="F3" s="13">
        <v>2870</v>
      </c>
      <c r="G3" s="13">
        <v>3454</v>
      </c>
      <c r="H3" s="13">
        <v>2511</v>
      </c>
      <c r="I3" s="13">
        <v>2064</v>
      </c>
    </row>
    <row r="4" spans="1:9" ht="12.75">
      <c r="A4" s="13" t="s">
        <v>58</v>
      </c>
      <c r="B4" s="13" t="s">
        <v>13</v>
      </c>
      <c r="C4" s="13">
        <v>9923</v>
      </c>
      <c r="D4" s="13">
        <v>11014</v>
      </c>
      <c r="E4" s="13">
        <v>906</v>
      </c>
      <c r="F4" s="13">
        <v>2447</v>
      </c>
      <c r="G4" s="13">
        <v>3342</v>
      </c>
      <c r="H4" s="13">
        <v>2430</v>
      </c>
      <c r="I4" s="13">
        <v>1889</v>
      </c>
    </row>
    <row r="5" spans="1:9" ht="12.75">
      <c r="A5" s="13" t="s">
        <v>2</v>
      </c>
      <c r="B5" s="13" t="s">
        <v>62</v>
      </c>
      <c r="C5" s="13">
        <v>9649</v>
      </c>
      <c r="D5" s="13">
        <v>10756</v>
      </c>
      <c r="E5" s="13">
        <v>918</v>
      </c>
      <c r="F5" s="13">
        <v>2490</v>
      </c>
      <c r="G5" s="13">
        <v>3012</v>
      </c>
      <c r="H5" s="13">
        <v>2370</v>
      </c>
      <c r="I5" s="13">
        <v>1966</v>
      </c>
    </row>
    <row r="6" spans="1:9" ht="12.75">
      <c r="A6" s="13" t="s">
        <v>1</v>
      </c>
      <c r="B6" s="13" t="s">
        <v>60</v>
      </c>
      <c r="C6" s="13">
        <v>17704</v>
      </c>
      <c r="D6" s="13">
        <v>19514</v>
      </c>
      <c r="E6" s="13">
        <v>2555</v>
      </c>
      <c r="F6" s="13">
        <v>5216</v>
      </c>
      <c r="G6" s="13">
        <v>5830</v>
      </c>
      <c r="H6" s="13">
        <v>3415</v>
      </c>
      <c r="I6" s="13">
        <v>2498</v>
      </c>
    </row>
    <row r="7" spans="1:9" ht="12.75">
      <c r="A7" s="13" t="s">
        <v>21</v>
      </c>
      <c r="B7" s="13" t="s">
        <v>70</v>
      </c>
      <c r="C7" s="13">
        <v>8315</v>
      </c>
      <c r="D7" s="13">
        <v>9626</v>
      </c>
      <c r="E7" s="13">
        <v>1163</v>
      </c>
      <c r="F7" s="13">
        <v>2192</v>
      </c>
      <c r="G7" s="13">
        <v>2577</v>
      </c>
      <c r="H7" s="13">
        <v>1870</v>
      </c>
      <c r="I7" s="13">
        <v>1824</v>
      </c>
    </row>
    <row r="8" spans="1:9" ht="12.75">
      <c r="A8" s="13" t="s">
        <v>18</v>
      </c>
      <c r="B8" s="13" t="s">
        <v>37</v>
      </c>
      <c r="C8" s="13">
        <v>7712</v>
      </c>
      <c r="D8" s="13">
        <v>8157</v>
      </c>
      <c r="E8" s="13">
        <v>811</v>
      </c>
      <c r="F8" s="13">
        <v>1774</v>
      </c>
      <c r="G8" s="13">
        <v>2556</v>
      </c>
      <c r="H8" s="13">
        <v>1791</v>
      </c>
      <c r="I8" s="13">
        <v>1225</v>
      </c>
    </row>
    <row r="9" spans="1:9" ht="12.75">
      <c r="A9" s="13" t="s">
        <v>22</v>
      </c>
      <c r="B9" s="13" t="s">
        <v>74</v>
      </c>
      <c r="C9" s="13">
        <v>10131</v>
      </c>
      <c r="D9" s="13">
        <v>10374</v>
      </c>
      <c r="E9" s="13">
        <v>1017</v>
      </c>
      <c r="F9" s="13">
        <v>2817</v>
      </c>
      <c r="G9" s="13">
        <v>2930</v>
      </c>
      <c r="H9" s="13">
        <v>1923</v>
      </c>
      <c r="I9" s="13">
        <v>1687</v>
      </c>
    </row>
    <row r="10" spans="1:9" ht="12.75">
      <c r="A10" s="13" t="s">
        <v>24</v>
      </c>
      <c r="B10" s="13" t="s">
        <v>71</v>
      </c>
      <c r="C10" s="13">
        <v>6032</v>
      </c>
      <c r="D10" s="13">
        <v>6338</v>
      </c>
      <c r="E10" s="13">
        <v>528</v>
      </c>
      <c r="F10" s="13">
        <v>1292</v>
      </c>
      <c r="G10" s="13">
        <v>1958</v>
      </c>
      <c r="H10" s="13">
        <v>1400</v>
      </c>
      <c r="I10" s="13">
        <v>1160</v>
      </c>
    </row>
    <row r="11" spans="1:9" ht="12.75">
      <c r="A11" s="13" t="s">
        <v>30</v>
      </c>
      <c r="B11" s="13" t="s">
        <v>45</v>
      </c>
      <c r="C11" s="13">
        <v>27956</v>
      </c>
      <c r="D11" s="13">
        <v>28842</v>
      </c>
      <c r="E11" s="13">
        <v>1901</v>
      </c>
      <c r="F11" s="13">
        <v>7779</v>
      </c>
      <c r="G11" s="13">
        <v>8298</v>
      </c>
      <c r="H11" s="13">
        <v>5773</v>
      </c>
      <c r="I11" s="13">
        <v>5091</v>
      </c>
    </row>
    <row r="12" spans="1:9" ht="12.75">
      <c r="A12" s="13" t="s">
        <v>77</v>
      </c>
      <c r="B12" s="13" t="s">
        <v>16</v>
      </c>
      <c r="C12" s="13">
        <v>7182</v>
      </c>
      <c r="D12" s="13">
        <v>7556</v>
      </c>
      <c r="E12" s="13">
        <v>754</v>
      </c>
      <c r="F12" s="13">
        <v>1704</v>
      </c>
      <c r="G12" s="13">
        <v>2228</v>
      </c>
      <c r="H12" s="13">
        <v>1541</v>
      </c>
      <c r="I12" s="13">
        <v>1329</v>
      </c>
    </row>
    <row r="13" spans="1:9" ht="12.75">
      <c r="A13" s="13" t="s">
        <v>64</v>
      </c>
      <c r="B13" s="13" t="s">
        <v>12</v>
      </c>
      <c r="C13" s="13">
        <v>5379</v>
      </c>
      <c r="D13" s="13">
        <v>5950</v>
      </c>
      <c r="E13" s="13">
        <v>589</v>
      </c>
      <c r="F13" s="13">
        <v>1445</v>
      </c>
      <c r="G13" s="13">
        <v>1574</v>
      </c>
      <c r="H13" s="13">
        <v>1204</v>
      </c>
      <c r="I13" s="13">
        <v>1138</v>
      </c>
    </row>
    <row r="14" spans="1:9" ht="12.75">
      <c r="A14" s="13" t="s">
        <v>38</v>
      </c>
      <c r="B14" s="13" t="s">
        <v>3</v>
      </c>
      <c r="C14" s="13">
        <v>4844</v>
      </c>
      <c r="D14" s="13">
        <v>5136</v>
      </c>
      <c r="E14" s="13">
        <v>535</v>
      </c>
      <c r="F14" s="13">
        <v>1283</v>
      </c>
      <c r="G14" s="13">
        <v>1413</v>
      </c>
      <c r="H14" s="13">
        <v>1077</v>
      </c>
      <c r="I14" s="13">
        <v>828</v>
      </c>
    </row>
    <row r="15" spans="1:9" ht="12.75">
      <c r="A15" s="13" t="s">
        <v>51</v>
      </c>
      <c r="B15" s="13" t="s">
        <v>43</v>
      </c>
      <c r="C15" s="13">
        <v>18396</v>
      </c>
      <c r="D15" s="13">
        <v>19048</v>
      </c>
      <c r="E15" s="13">
        <v>2369</v>
      </c>
      <c r="F15" s="13">
        <v>5217</v>
      </c>
      <c r="G15" s="13">
        <v>5201</v>
      </c>
      <c r="H15" s="13">
        <v>3374</v>
      </c>
      <c r="I15" s="13">
        <v>2887</v>
      </c>
    </row>
    <row r="16" spans="1:9" ht="12.75">
      <c r="A16" s="13" t="s">
        <v>23</v>
      </c>
      <c r="B16" s="13" t="s">
        <v>40</v>
      </c>
      <c r="C16" s="13">
        <v>11009</v>
      </c>
      <c r="D16" s="13">
        <v>11659</v>
      </c>
      <c r="E16" s="13">
        <v>983</v>
      </c>
      <c r="F16" s="13">
        <v>2703</v>
      </c>
      <c r="G16" s="13">
        <v>3174</v>
      </c>
      <c r="H16" s="13">
        <v>2383</v>
      </c>
      <c r="I16" s="13">
        <v>2416</v>
      </c>
    </row>
    <row r="17" spans="1:9" ht="12.75">
      <c r="A17" s="13" t="s">
        <v>53</v>
      </c>
      <c r="B17" s="13" t="s">
        <v>4</v>
      </c>
      <c r="C17" s="13">
        <v>4993</v>
      </c>
      <c r="D17" s="13">
        <v>5288</v>
      </c>
      <c r="E17" s="13">
        <v>581</v>
      </c>
      <c r="F17" s="13">
        <v>1372</v>
      </c>
      <c r="G17" s="13">
        <v>1626</v>
      </c>
      <c r="H17" s="13">
        <v>1018</v>
      </c>
      <c r="I17" s="13">
        <v>691</v>
      </c>
    </row>
    <row r="18" spans="1:9" ht="12.75">
      <c r="A18" s="13" t="s">
        <v>8</v>
      </c>
      <c r="B18" s="13" t="s">
        <v>36</v>
      </c>
      <c r="C18" s="13">
        <v>12585</v>
      </c>
      <c r="D18" s="13">
        <v>15007</v>
      </c>
      <c r="E18" s="13">
        <v>1872</v>
      </c>
      <c r="F18" s="13">
        <v>3514</v>
      </c>
      <c r="G18" s="13">
        <v>4004</v>
      </c>
      <c r="H18" s="13">
        <v>2929</v>
      </c>
      <c r="I18" s="13">
        <v>2688</v>
      </c>
    </row>
    <row r="19" spans="1:9" ht="12.75">
      <c r="A19" s="13" t="s">
        <v>69</v>
      </c>
      <c r="B19" s="13" t="s">
        <v>42</v>
      </c>
      <c r="C19" s="13">
        <v>13023</v>
      </c>
      <c r="D19" s="13">
        <v>14513</v>
      </c>
      <c r="E19" s="13">
        <v>1689</v>
      </c>
      <c r="F19" s="13">
        <v>3496</v>
      </c>
      <c r="G19" s="13">
        <v>4039</v>
      </c>
      <c r="H19" s="13">
        <v>2934</v>
      </c>
      <c r="I19" s="13">
        <v>2355</v>
      </c>
    </row>
    <row r="20" spans="1:9" ht="12.75">
      <c r="A20" s="13" t="s">
        <v>6</v>
      </c>
      <c r="B20" s="13" t="s">
        <v>57</v>
      </c>
      <c r="C20" s="13">
        <v>7391</v>
      </c>
      <c r="D20" s="13">
        <v>8486</v>
      </c>
      <c r="E20" s="13">
        <v>790</v>
      </c>
      <c r="F20" s="13">
        <v>1914</v>
      </c>
      <c r="G20" s="13">
        <v>2404</v>
      </c>
      <c r="H20" s="13">
        <v>1876</v>
      </c>
      <c r="I20" s="13">
        <v>1502</v>
      </c>
    </row>
    <row r="21" spans="1:9" ht="12.75">
      <c r="A21" s="13" t="s">
        <v>10</v>
      </c>
      <c r="B21" s="13" t="s">
        <v>65</v>
      </c>
      <c r="C21" s="13">
        <v>3195</v>
      </c>
      <c r="D21" s="13">
        <v>3392</v>
      </c>
      <c r="E21" s="13">
        <v>504</v>
      </c>
      <c r="F21" s="13">
        <v>859</v>
      </c>
      <c r="G21" s="13">
        <v>872</v>
      </c>
      <c r="H21" s="13">
        <v>599</v>
      </c>
      <c r="I21" s="13">
        <v>558</v>
      </c>
    </row>
    <row r="22" spans="1:9" ht="12.75">
      <c r="A22" s="13" t="s">
        <v>61</v>
      </c>
      <c r="B22" s="13" t="s">
        <v>25</v>
      </c>
      <c r="C22" s="13">
        <v>5459</v>
      </c>
      <c r="D22" s="13">
        <v>5699</v>
      </c>
      <c r="E22" s="13">
        <v>537</v>
      </c>
      <c r="F22" s="13">
        <v>1472</v>
      </c>
      <c r="G22" s="13">
        <v>1685</v>
      </c>
      <c r="H22" s="13">
        <v>1155</v>
      </c>
      <c r="I22" s="13">
        <v>850</v>
      </c>
    </row>
    <row r="23" spans="1:9" ht="12.75">
      <c r="A23" s="13" t="s">
        <v>27</v>
      </c>
      <c r="B23" s="13" t="s">
        <v>41</v>
      </c>
      <c r="C23" s="13">
        <v>8957</v>
      </c>
      <c r="D23" s="13">
        <v>10506</v>
      </c>
      <c r="E23" s="13">
        <v>987</v>
      </c>
      <c r="F23" s="13">
        <v>2490</v>
      </c>
      <c r="G23" s="13">
        <v>3344</v>
      </c>
      <c r="H23" s="13">
        <v>2140</v>
      </c>
      <c r="I23" s="13">
        <v>1545</v>
      </c>
    </row>
    <row r="24" spans="1:9" ht="12.75">
      <c r="A24" s="13" t="s">
        <v>46</v>
      </c>
      <c r="B24" s="13" t="s">
        <v>56</v>
      </c>
      <c r="C24" s="13">
        <v>8448</v>
      </c>
      <c r="D24" s="13">
        <v>9141</v>
      </c>
      <c r="E24" s="13">
        <v>745</v>
      </c>
      <c r="F24" s="13">
        <v>1946</v>
      </c>
      <c r="G24" s="13">
        <v>2512</v>
      </c>
      <c r="H24" s="13">
        <v>2050</v>
      </c>
      <c r="I24" s="13">
        <v>1888</v>
      </c>
    </row>
    <row r="25" spans="1:9" ht="12.75">
      <c r="A25" s="13" t="s">
        <v>5</v>
      </c>
      <c r="B25" s="13" t="s">
        <v>33</v>
      </c>
      <c r="C25" s="13">
        <v>4390</v>
      </c>
      <c r="D25" s="13">
        <v>4769</v>
      </c>
      <c r="E25" s="13">
        <v>409</v>
      </c>
      <c r="F25" s="13">
        <v>1062</v>
      </c>
      <c r="G25" s="13">
        <v>1439</v>
      </c>
      <c r="H25" s="13">
        <v>1067</v>
      </c>
      <c r="I25" s="13">
        <v>792</v>
      </c>
    </row>
    <row r="26" spans="1:9" ht="12.75">
      <c r="A26" s="13" t="s">
        <v>83</v>
      </c>
      <c r="B26" s="13" t="s">
        <v>44</v>
      </c>
      <c r="C26" s="13">
        <v>14874</v>
      </c>
      <c r="D26" s="13">
        <v>16419</v>
      </c>
      <c r="E26" s="13">
        <v>1664</v>
      </c>
      <c r="F26" s="13">
        <v>4383</v>
      </c>
      <c r="G26" s="13">
        <v>4738</v>
      </c>
      <c r="H26" s="13">
        <v>3186</v>
      </c>
      <c r="I26" s="13">
        <v>2448</v>
      </c>
    </row>
    <row r="27" spans="1:9" ht="12.75">
      <c r="A27" s="13" t="s">
        <v>67</v>
      </c>
      <c r="B27" s="13" t="s">
        <v>50</v>
      </c>
      <c r="C27" s="13">
        <v>5846</v>
      </c>
      <c r="D27" s="13">
        <v>6066</v>
      </c>
      <c r="E27" s="13">
        <v>535</v>
      </c>
      <c r="F27" s="13">
        <v>1787</v>
      </c>
      <c r="G27" s="13">
        <v>2007</v>
      </c>
      <c r="H27" s="13">
        <v>1058</v>
      </c>
      <c r="I27" s="13">
        <v>679</v>
      </c>
    </row>
    <row r="28" spans="1:9" ht="12.75">
      <c r="A28" s="13" t="s">
        <v>26</v>
      </c>
      <c r="B28" s="13" t="s">
        <v>34</v>
      </c>
      <c r="C28" s="13">
        <v>12202</v>
      </c>
      <c r="D28" s="13">
        <v>13966</v>
      </c>
      <c r="E28" s="13">
        <v>1450</v>
      </c>
      <c r="F28" s="13">
        <v>3341</v>
      </c>
      <c r="G28" s="13">
        <v>3958</v>
      </c>
      <c r="H28" s="13">
        <v>2806</v>
      </c>
      <c r="I28" s="13">
        <v>2411</v>
      </c>
    </row>
    <row r="29" spans="1:9" ht="12.75">
      <c r="A29" s="13" t="s">
        <v>20</v>
      </c>
      <c r="B29" s="13" t="s">
        <v>15</v>
      </c>
      <c r="C29" s="13">
        <v>6019</v>
      </c>
      <c r="D29" s="13">
        <v>6307</v>
      </c>
      <c r="E29" s="13">
        <v>675</v>
      </c>
      <c r="F29" s="13">
        <v>1597</v>
      </c>
      <c r="G29" s="13">
        <v>1854</v>
      </c>
      <c r="H29" s="13">
        <v>1201</v>
      </c>
      <c r="I29" s="13">
        <v>980</v>
      </c>
    </row>
    <row r="30" spans="1:9" ht="12.75">
      <c r="A30" s="13" t="s">
        <v>82</v>
      </c>
      <c r="B30" s="13" t="s">
        <v>54</v>
      </c>
      <c r="C30" s="13">
        <v>11705</v>
      </c>
      <c r="D30" s="13">
        <v>12511</v>
      </c>
      <c r="E30" s="13">
        <v>1435</v>
      </c>
      <c r="F30" s="13">
        <v>2975</v>
      </c>
      <c r="G30" s="13">
        <v>3591</v>
      </c>
      <c r="H30" s="13">
        <v>2598</v>
      </c>
      <c r="I30" s="13">
        <v>1912</v>
      </c>
    </row>
    <row r="31" spans="1:9" ht="12.75">
      <c r="A31" s="13" t="s">
        <v>32</v>
      </c>
      <c r="B31" s="13" t="s">
        <v>52</v>
      </c>
      <c r="C31" s="13">
        <v>8304</v>
      </c>
      <c r="D31" s="13">
        <v>9130</v>
      </c>
      <c r="E31" s="13">
        <v>837</v>
      </c>
      <c r="F31" s="13">
        <v>1871</v>
      </c>
      <c r="G31" s="13">
        <v>2533</v>
      </c>
      <c r="H31" s="13">
        <v>2191</v>
      </c>
      <c r="I31" s="13">
        <v>1698</v>
      </c>
    </row>
    <row r="32" spans="1:9" ht="12.75">
      <c r="A32" s="13" t="s">
        <v>0</v>
      </c>
      <c r="B32" s="13" t="s">
        <v>55</v>
      </c>
      <c r="C32" s="13">
        <v>7758</v>
      </c>
      <c r="D32" s="13">
        <v>8323</v>
      </c>
      <c r="E32" s="13">
        <v>978</v>
      </c>
      <c r="F32" s="13">
        <v>2006</v>
      </c>
      <c r="G32" s="13">
        <v>2461</v>
      </c>
      <c r="H32" s="13">
        <v>1676</v>
      </c>
      <c r="I32" s="13">
        <v>1202</v>
      </c>
    </row>
    <row r="33" spans="1:9" ht="12.75">
      <c r="A33" s="13" t="s">
        <v>72</v>
      </c>
      <c r="B33" s="13" t="s">
        <v>28</v>
      </c>
      <c r="C33" s="13">
        <v>11977</v>
      </c>
      <c r="D33" s="13">
        <v>12976</v>
      </c>
      <c r="E33" s="13">
        <v>1264</v>
      </c>
      <c r="F33" s="13">
        <v>3140</v>
      </c>
      <c r="G33" s="13">
        <v>3561</v>
      </c>
      <c r="H33" s="13">
        <v>2749</v>
      </c>
      <c r="I33" s="13">
        <v>2262</v>
      </c>
    </row>
    <row r="34" spans="1:9" ht="12.75">
      <c r="A34" s="13" t="s">
        <v>49</v>
      </c>
      <c r="B34" s="13" t="s">
        <v>79</v>
      </c>
      <c r="C34" s="13">
        <v>7216</v>
      </c>
      <c r="D34" s="13">
        <v>7985</v>
      </c>
      <c r="E34" s="13">
        <v>828</v>
      </c>
      <c r="F34" s="13">
        <v>1897</v>
      </c>
      <c r="G34" s="13">
        <v>2430</v>
      </c>
      <c r="H34" s="13">
        <v>1568</v>
      </c>
      <c r="I34" s="13">
        <v>1262</v>
      </c>
    </row>
    <row r="35" spans="1:9" ht="12.75">
      <c r="A35" s="13" t="s">
        <v>76</v>
      </c>
      <c r="B35" s="13" t="s">
        <v>84</v>
      </c>
      <c r="C35" s="13">
        <v>7163</v>
      </c>
      <c r="D35" s="13">
        <v>8326</v>
      </c>
      <c r="E35" s="13">
        <v>1243</v>
      </c>
      <c r="F35" s="13">
        <v>2235</v>
      </c>
      <c r="G35" s="13">
        <v>2216</v>
      </c>
      <c r="H35" s="13">
        <v>1556</v>
      </c>
      <c r="I35" s="13">
        <v>1076</v>
      </c>
    </row>
    <row r="36" spans="1:9" ht="12.75">
      <c r="A36" s="13" t="s">
        <v>9</v>
      </c>
      <c r="B36" s="13" t="s">
        <v>35</v>
      </c>
      <c r="C36" s="13">
        <v>8921</v>
      </c>
      <c r="D36" s="13">
        <v>9548</v>
      </c>
      <c r="E36" s="13">
        <v>931</v>
      </c>
      <c r="F36" s="13">
        <v>2554</v>
      </c>
      <c r="G36" s="13">
        <v>2704</v>
      </c>
      <c r="H36" s="13">
        <v>1886</v>
      </c>
      <c r="I36" s="13">
        <v>1473</v>
      </c>
    </row>
    <row r="37" spans="1:9" ht="12.75">
      <c r="A37" s="13" t="s">
        <v>73</v>
      </c>
      <c r="B37" s="13" t="s">
        <v>78</v>
      </c>
      <c r="C37" s="13">
        <v>10081</v>
      </c>
      <c r="D37" s="13">
        <v>11751</v>
      </c>
      <c r="E37" s="13">
        <v>1113</v>
      </c>
      <c r="F37" s="13">
        <v>2589</v>
      </c>
      <c r="G37" s="13">
        <v>3339</v>
      </c>
      <c r="H37" s="13">
        <v>2725</v>
      </c>
      <c r="I37" s="13">
        <v>1985</v>
      </c>
    </row>
    <row r="38" spans="1:9" ht="12.75">
      <c r="A38" s="13" t="s">
        <v>29</v>
      </c>
      <c r="B38" s="13" t="s">
        <v>75</v>
      </c>
      <c r="C38" s="13">
        <v>5954</v>
      </c>
      <c r="D38" s="13">
        <v>6880</v>
      </c>
      <c r="E38" s="13">
        <v>531</v>
      </c>
      <c r="F38" s="13">
        <v>1422</v>
      </c>
      <c r="G38" s="13">
        <v>1940</v>
      </c>
      <c r="H38" s="13">
        <v>1502</v>
      </c>
      <c r="I38" s="13">
        <v>1485</v>
      </c>
    </row>
    <row r="39" spans="1:9" ht="12.75">
      <c r="A39" s="13" t="s">
        <v>68</v>
      </c>
      <c r="B39" s="13" t="s">
        <v>14</v>
      </c>
      <c r="C39" s="13">
        <v>13644</v>
      </c>
      <c r="D39" s="13">
        <v>14578</v>
      </c>
      <c r="E39" s="13">
        <v>1817</v>
      </c>
      <c r="F39" s="13">
        <v>4087</v>
      </c>
      <c r="G39" s="13">
        <v>3866</v>
      </c>
      <c r="H39" s="13">
        <v>2671</v>
      </c>
      <c r="I39" s="13">
        <v>2137</v>
      </c>
    </row>
    <row r="40" spans="1:9" ht="12.75">
      <c r="A40" s="13" t="s">
        <v>19</v>
      </c>
      <c r="B40" s="13" t="s">
        <v>81</v>
      </c>
      <c r="C40" s="13">
        <v>6214</v>
      </c>
      <c r="D40" s="13">
        <v>6487</v>
      </c>
      <c r="E40" s="13">
        <v>875</v>
      </c>
      <c r="F40" s="13">
        <v>1791</v>
      </c>
      <c r="G40" s="13">
        <v>1835</v>
      </c>
      <c r="H40" s="13">
        <v>1103</v>
      </c>
      <c r="I40" s="13">
        <v>883</v>
      </c>
    </row>
    <row r="41" spans="1:9" ht="12.75">
      <c r="A41" s="13" t="s">
        <v>48</v>
      </c>
      <c r="B41" s="13" t="s">
        <v>17</v>
      </c>
      <c r="C41" s="13">
        <v>6223</v>
      </c>
      <c r="D41" s="13">
        <v>7151</v>
      </c>
      <c r="E41" s="13">
        <v>600</v>
      </c>
      <c r="F41" s="13">
        <v>1551</v>
      </c>
      <c r="G41" s="13">
        <v>2027</v>
      </c>
      <c r="H41" s="13">
        <v>1663</v>
      </c>
      <c r="I41" s="13">
        <v>1310</v>
      </c>
    </row>
    <row r="42" spans="1:9" ht="12.75">
      <c r="A42" s="13" t="s">
        <v>59</v>
      </c>
      <c r="B42" s="13" t="s">
        <v>80</v>
      </c>
      <c r="C42" s="13">
        <v>7151</v>
      </c>
      <c r="D42" s="13">
        <v>8101</v>
      </c>
      <c r="E42" s="13">
        <v>700</v>
      </c>
      <c r="F42" s="13">
        <v>1687</v>
      </c>
      <c r="G42" s="13">
        <v>2426</v>
      </c>
      <c r="H42" s="13">
        <v>1883</v>
      </c>
      <c r="I42" s="13">
        <v>1405</v>
      </c>
    </row>
    <row r="43" spans="1:9" ht="12.75">
      <c r="A43" s="13" t="s">
        <v>63</v>
      </c>
      <c r="B43" s="13" t="s">
        <v>31</v>
      </c>
      <c r="C43" s="13">
        <v>6512</v>
      </c>
      <c r="D43" s="13">
        <v>6958</v>
      </c>
      <c r="E43" s="13">
        <v>747</v>
      </c>
      <c r="F43" s="13">
        <v>1747</v>
      </c>
      <c r="G43" s="13">
        <v>1942</v>
      </c>
      <c r="H43" s="13">
        <v>1418</v>
      </c>
      <c r="I43" s="13">
        <v>1104</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2021-01-06T15:15:55Z</dcterms:modified>
  <cp:category/>
  <cp:version/>
  <cp:contentType/>
  <cp:contentStatus/>
</cp:coreProperties>
</file>