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<sst xmlns="http://schemas.openxmlformats.org/spreadsheetml/2006/main" count="201" uniqueCount="108">
  <si>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</si>
  <si>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</si>
  <si>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</si>
  <si>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</si>
  <si>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</si>
  <si>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</si>
  <si>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</si>
  <si>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</si>
  <si>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</si>
  <si>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</si>
  <si>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</si>
  <si>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</si>
  <si>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</si>
  <si>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</si>
  <si>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</si>
  <si>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</si>
  <si>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</si>
  <si>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</si>
  <si>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</si>
  <si>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</si>
  <si>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</si>
  <si>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</si>
  <si>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</si>
  <si>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</si>
  <si>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</si>
  <si>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</si>
  <si>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</si>
  <si>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</si>
  <si>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</si>
  <si>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</si>
  <si>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</si>
  <si>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</si>
  <si>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</si>
  <si>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</si>
  <si>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</si>
  <si>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</si>
  <si>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</si>
  <si>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</si>
  <si>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</si>
  <si>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</si>
  <si>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</si>
  <si>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</si>
  <si>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</si>
  <si>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</si>
  <si>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</si>
  <si>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</si>
  <si>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</si>
  <si>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</si>
  <si>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</si>
  <si>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</si>
  <si>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</si>
  <si>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</si>
  <si>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</si>
  <si>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</si>
  <si>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</si>
  <si>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</si>
  <si>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</si>
  <si>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</si>
  <si>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</si>
  <si>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</si>
  <si>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</si>
  <si>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</si>
  <si>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</si>
  <si>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</si>
  <si>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</si>
  <si>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</si>
  <si>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</si>
  <si>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</si>
  <si>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</si>
  <si>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</si>
  <si>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</si>
  <si>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</si>
  <si>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</si>
  <si>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</si>
  <si>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</si>
  <si>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</si>
  <si>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</si>
  <si>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</si>
  <si>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</si>
  <si>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</si>
  <si>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</si>
  <si>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</si>
  <si>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</si>
  <si>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</si>
  <si>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</si>
  <si>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</si>
  <si>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</si>
  <si>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</si>
  <si>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</si>
  <si>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</si>
  <si>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</si>
  <si>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</si>
  <si>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</si>
  <si>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</si>
  <si>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</si>
  <si>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</si>
  <si>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</si>
  <si>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</si>
  <si>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</si>
  <si>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</si>
  <si>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</si>
  <si>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</si>
  <si>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</si>
  <si>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</si>
  <si>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</si>
  <si>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</si>
  <si>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</si>
  <si>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31.08.2020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</si>
</sst>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0" t="s">
        <v>85</v>
      </c>
      <c r="C4" s="22" t="s">
        <v>86</v>
      </c>
      <c r="D4" s="23" t="s">
        <v>91</v>
      </c>
      <c r="E4" s="20" t="s">
        <v>92</v>
      </c>
      <c r="F4" s="20"/>
      <c r="G4" s="20"/>
      <c r="H4" s="20"/>
      <c r="I4" s="20"/>
      <c r="J4" s="20"/>
      <c r="K4" s="20"/>
      <c r="L4" s="20"/>
      <c r="M4" s="20"/>
      <c r="N4" s="20"/>
    </row>
    <row r="5" spans="1:14" ht="15.75" customHeight="1">
      <c r="A5" s="2" t="s">
        <v>39</v>
      </c>
      <c r="B5" s="20"/>
      <c r="C5" s="22"/>
      <c r="D5" s="23"/>
      <c r="E5" s="20" t="s">
        <v>96</v>
      </c>
      <c r="F5" s="20"/>
      <c r="G5" s="20" t="s">
        <v>87</v>
      </c>
      <c r="H5" s="20"/>
      <c r="I5" s="20" t="s">
        <v>88</v>
      </c>
      <c r="J5" s="20"/>
      <c r="K5" s="20" t="s">
        <v>89</v>
      </c>
      <c r="L5" s="20"/>
      <c r="M5" s="20" t="s">
        <v>90</v>
      </c>
      <c r="N5" s="20"/>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15386</v>
      </c>
      <c r="D7" s="9">
        <f>E7+G7+I7+K7+M7</f>
        <v>18333</v>
      </c>
      <c r="E7" s="9">
        <f>man!E2</f>
        <v>1647</v>
      </c>
      <c r="F7" s="12">
        <f>E7/D7*100</f>
        <v>8.98379970544919</v>
      </c>
      <c r="G7" s="9">
        <f>man!F2</f>
        <v>4997</v>
      </c>
      <c r="H7" s="12">
        <f>G7/D7*100</f>
        <v>27.256859215622104</v>
      </c>
      <c r="I7" s="9">
        <f>man!G2</f>
        <v>5411</v>
      </c>
      <c r="J7" s="12">
        <f>I7/D7*100</f>
        <v>29.515082092401677</v>
      </c>
      <c r="K7" s="9">
        <f>man!H2</f>
        <v>3547</v>
      </c>
      <c r="L7" s="12">
        <f>K7/D7*100</f>
        <v>19.347624502263677</v>
      </c>
      <c r="M7" s="9">
        <f>man!I2</f>
        <v>2731</v>
      </c>
      <c r="N7" s="14">
        <f>M7/D7*100</f>
        <v>14.896634484263348</v>
      </c>
    </row>
    <row r="8" spans="1:14" ht="12.75">
      <c r="A8" s="1" t="s">
        <v>47</v>
      </c>
      <c r="B8" s="8" t="s">
        <v>11</v>
      </c>
      <c r="C8" s="9">
        <f>man!C3</f>
        <v>20986</v>
      </c>
      <c r="D8" s="9">
        <f aca="true" t="shared" si="0" ref="D8:D48">E8+G8+I8+K8+M8</f>
        <v>25034</v>
      </c>
      <c r="E8" s="9">
        <f>man!E3</f>
        <v>2170</v>
      </c>
      <c r="F8" s="12">
        <f aca="true" t="shared" si="1" ref="F8:F49">E8/D8*100</f>
        <v>8.668211232723497</v>
      </c>
      <c r="G8" s="9">
        <f>man!F3</f>
        <v>6449</v>
      </c>
      <c r="H8" s="12">
        <f aca="true" t="shared" si="2" ref="H8:H49">G8/D8*100</f>
        <v>25.760965087481026</v>
      </c>
      <c r="I8" s="9">
        <f>man!G3</f>
        <v>7477</v>
      </c>
      <c r="J8" s="12">
        <f aca="true" t="shared" si="3" ref="J8:J49">I8/D8*100</f>
        <v>29.86738036270672</v>
      </c>
      <c r="K8" s="9">
        <f>man!H3</f>
        <v>5103</v>
      </c>
      <c r="L8" s="12">
        <f aca="true" t="shared" si="4" ref="L8:L49">K8/D8*100</f>
        <v>20.384277382759446</v>
      </c>
      <c r="M8" s="9">
        <f>man!I3</f>
        <v>3835</v>
      </c>
      <c r="N8" s="14">
        <f aca="true" t="shared" si="5" ref="N8:N49">M8/D8*100</f>
        <v>15.319165934329313</v>
      </c>
    </row>
    <row r="9" spans="1:14" ht="12.75">
      <c r="A9" s="1" t="s">
        <v>58</v>
      </c>
      <c r="B9" s="8" t="s">
        <v>13</v>
      </c>
      <c r="C9" s="9">
        <f>man!C4</f>
        <v>28962</v>
      </c>
      <c r="D9" s="9">
        <f t="shared" si="0"/>
        <v>34649</v>
      </c>
      <c r="E9" s="9">
        <f>man!E4</f>
        <v>3195</v>
      </c>
      <c r="F9" s="12">
        <f t="shared" si="1"/>
        <v>9.221045340413864</v>
      </c>
      <c r="G9" s="9">
        <f>man!F4</f>
        <v>9045</v>
      </c>
      <c r="H9" s="12">
        <f t="shared" si="2"/>
        <v>26.10464948483362</v>
      </c>
      <c r="I9" s="9">
        <f>man!G4</f>
        <v>10300</v>
      </c>
      <c r="J9" s="12">
        <f t="shared" si="3"/>
        <v>29.726687638892894</v>
      </c>
      <c r="K9" s="9">
        <f>man!H4</f>
        <v>6912</v>
      </c>
      <c r="L9" s="12">
        <f t="shared" si="4"/>
        <v>19.948627666022105</v>
      </c>
      <c r="M9" s="9">
        <f>man!I4</f>
        <v>5197</v>
      </c>
      <c r="N9" s="14">
        <f t="shared" si="5"/>
        <v>14.998989869837514</v>
      </c>
    </row>
    <row r="10" spans="1:14" ht="12.75">
      <c r="A10" s="1" t="s">
        <v>2</v>
      </c>
      <c r="B10" s="8" t="s">
        <v>62</v>
      </c>
      <c r="C10" s="9">
        <f>man!C5</f>
        <v>19773</v>
      </c>
      <c r="D10" s="9">
        <f t="shared" si="0"/>
        <v>24080</v>
      </c>
      <c r="E10" s="9">
        <f>man!E5</f>
        <v>1978</v>
      </c>
      <c r="F10" s="12">
        <f t="shared" si="1"/>
        <v>8.214285714285714</v>
      </c>
      <c r="G10" s="9">
        <f>man!F5</f>
        <v>6100</v>
      </c>
      <c r="H10" s="12">
        <f t="shared" si="2"/>
        <v>25.332225913621265</v>
      </c>
      <c r="I10" s="9">
        <f>man!G5</f>
        <v>6844</v>
      </c>
      <c r="J10" s="12">
        <f t="shared" si="3"/>
        <v>28.421926910299007</v>
      </c>
      <c r="K10" s="9">
        <f>man!H5</f>
        <v>5244</v>
      </c>
      <c r="L10" s="12">
        <f t="shared" si="4"/>
        <v>21.777408637873755</v>
      </c>
      <c r="M10" s="9">
        <f>man!I5</f>
        <v>3914</v>
      </c>
      <c r="N10" s="14">
        <f t="shared" si="5"/>
        <v>16.254152823920265</v>
      </c>
    </row>
    <row r="11" spans="1:14" ht="12.75">
      <c r="A11" s="1" t="s">
        <v>1</v>
      </c>
      <c r="B11" s="8" t="s">
        <v>60</v>
      </c>
      <c r="C11" s="9">
        <f>man!C6</f>
        <v>34136</v>
      </c>
      <c r="D11" s="9">
        <f t="shared" si="0"/>
        <v>39977</v>
      </c>
      <c r="E11" s="9">
        <f>man!E6</f>
        <v>3373</v>
      </c>
      <c r="F11" s="12">
        <f t="shared" si="1"/>
        <v>8.437351477099332</v>
      </c>
      <c r="G11" s="9">
        <f>man!F6</f>
        <v>10347</v>
      </c>
      <c r="H11" s="12">
        <f t="shared" si="2"/>
        <v>25.882382369862672</v>
      </c>
      <c r="I11" s="9">
        <f>man!G6</f>
        <v>12176</v>
      </c>
      <c r="J11" s="12">
        <f t="shared" si="3"/>
        <v>30.457513070015256</v>
      </c>
      <c r="K11" s="9">
        <f>man!H6</f>
        <v>8110</v>
      </c>
      <c r="L11" s="12">
        <f t="shared" si="4"/>
        <v>20.28666483227856</v>
      </c>
      <c r="M11" s="9">
        <f>man!I6</f>
        <v>5971</v>
      </c>
      <c r="N11" s="14">
        <f t="shared" si="5"/>
        <v>14.936088250744179</v>
      </c>
    </row>
    <row r="12" spans="1:14" ht="12.75">
      <c r="A12" s="1" t="s">
        <v>21</v>
      </c>
      <c r="B12" s="8" t="s">
        <v>70</v>
      </c>
      <c r="C12" s="9">
        <f>man!C7</f>
        <v>12742</v>
      </c>
      <c r="D12" s="9">
        <f t="shared" si="0"/>
        <v>15697</v>
      </c>
      <c r="E12" s="9">
        <f>man!E7</f>
        <v>1896</v>
      </c>
      <c r="F12" s="12">
        <f t="shared" si="1"/>
        <v>12.07874116073135</v>
      </c>
      <c r="G12" s="9">
        <f>man!F7</f>
        <v>4570</v>
      </c>
      <c r="H12" s="12">
        <f t="shared" si="2"/>
        <v>29.11384340956871</v>
      </c>
      <c r="I12" s="9">
        <f>man!G7</f>
        <v>4278</v>
      </c>
      <c r="J12" s="12">
        <f t="shared" si="3"/>
        <v>27.25361534051093</v>
      </c>
      <c r="K12" s="9">
        <f>man!H7</f>
        <v>2881</v>
      </c>
      <c r="L12" s="12">
        <f t="shared" si="4"/>
        <v>18.353825571765306</v>
      </c>
      <c r="M12" s="9">
        <f>man!I7</f>
        <v>2072</v>
      </c>
      <c r="N12" s="14">
        <f t="shared" si="5"/>
        <v>13.199974517423712</v>
      </c>
    </row>
    <row r="13" spans="1:14" ht="12.75">
      <c r="A13" s="1" t="s">
        <v>18</v>
      </c>
      <c r="B13" s="8" t="s">
        <v>37</v>
      </c>
      <c r="C13" s="9">
        <f>man!C8</f>
        <v>8081</v>
      </c>
      <c r="D13" s="9">
        <f t="shared" si="0"/>
        <v>9642</v>
      </c>
      <c r="E13" s="9">
        <f>man!E8</f>
        <v>870</v>
      </c>
      <c r="F13" s="12">
        <f t="shared" si="1"/>
        <v>9.023024268823896</v>
      </c>
      <c r="G13" s="9">
        <f>man!F8</f>
        <v>2423</v>
      </c>
      <c r="H13" s="12">
        <f t="shared" si="2"/>
        <v>25.1296411532877</v>
      </c>
      <c r="I13" s="9">
        <f>man!G8</f>
        <v>2727</v>
      </c>
      <c r="J13" s="12">
        <f t="shared" si="3"/>
        <v>28.282514001244557</v>
      </c>
      <c r="K13" s="9">
        <f>man!H8</f>
        <v>1963</v>
      </c>
      <c r="L13" s="12">
        <f t="shared" si="4"/>
        <v>20.358846712300352</v>
      </c>
      <c r="M13" s="9">
        <f>man!I8</f>
        <v>1659</v>
      </c>
      <c r="N13" s="14">
        <f t="shared" si="5"/>
        <v>17.205973864343495</v>
      </c>
    </row>
    <row r="14" spans="1:14" ht="12.75">
      <c r="A14" s="1" t="s">
        <v>22</v>
      </c>
      <c r="B14" s="8" t="s">
        <v>74</v>
      </c>
      <c r="C14" s="9">
        <f>man!C9</f>
        <v>33845</v>
      </c>
      <c r="D14" s="9">
        <f t="shared" si="0"/>
        <v>40120</v>
      </c>
      <c r="E14" s="9">
        <f>man!E9</f>
        <v>2805</v>
      </c>
      <c r="F14" s="12">
        <f t="shared" si="1"/>
        <v>6.991525423728813</v>
      </c>
      <c r="G14" s="9">
        <f>man!F9</f>
        <v>10576</v>
      </c>
      <c r="H14" s="12">
        <f t="shared" si="2"/>
        <v>26.360917248255234</v>
      </c>
      <c r="I14" s="9">
        <f>man!G9</f>
        <v>12666</v>
      </c>
      <c r="J14" s="12">
        <f t="shared" si="3"/>
        <v>31.57028913260219</v>
      </c>
      <c r="K14" s="9">
        <f>man!H9</f>
        <v>7867</v>
      </c>
      <c r="L14" s="12">
        <f t="shared" si="4"/>
        <v>19.608673978065802</v>
      </c>
      <c r="M14" s="9">
        <f>man!I9</f>
        <v>6206</v>
      </c>
      <c r="N14" s="14">
        <f t="shared" si="5"/>
        <v>15.468594217347956</v>
      </c>
    </row>
    <row r="15" spans="1:16" ht="12.75">
      <c r="A15" s="1" t="s">
        <v>24</v>
      </c>
      <c r="B15" s="8" t="s">
        <v>71</v>
      </c>
      <c r="C15" s="9">
        <f>man!C10</f>
        <v>9912</v>
      </c>
      <c r="D15" s="9">
        <f t="shared" si="0"/>
        <v>11872</v>
      </c>
      <c r="E15" s="9">
        <f>man!E10</f>
        <v>821</v>
      </c>
      <c r="F15" s="12">
        <f t="shared" si="1"/>
        <v>6.915431266846362</v>
      </c>
      <c r="G15" s="9">
        <f>man!F10</f>
        <v>2674</v>
      </c>
      <c r="H15" s="12">
        <f t="shared" si="2"/>
        <v>22.52358490566038</v>
      </c>
      <c r="I15" s="9">
        <f>man!G10</f>
        <v>3335</v>
      </c>
      <c r="J15" s="12">
        <f t="shared" si="3"/>
        <v>28.09130727762803</v>
      </c>
      <c r="K15" s="9">
        <f>man!H10</f>
        <v>2764</v>
      </c>
      <c r="L15" s="12">
        <f t="shared" si="4"/>
        <v>23.28167115902965</v>
      </c>
      <c r="M15" s="9">
        <f>man!I10</f>
        <v>2278</v>
      </c>
      <c r="N15" s="14">
        <f t="shared" si="5"/>
        <v>19.18800539083558</v>
      </c>
      <c r="P15" s="16"/>
    </row>
    <row r="16" spans="1:14" ht="12.75">
      <c r="A16" s="1" t="s">
        <v>30</v>
      </c>
      <c r="B16" s="8" t="s">
        <v>45</v>
      </c>
      <c r="C16" s="9">
        <f>man!C11</f>
        <v>227364</v>
      </c>
      <c r="D16" s="9">
        <f t="shared" si="0"/>
        <v>261954</v>
      </c>
      <c r="E16" s="9">
        <f>man!E11</f>
        <v>16475</v>
      </c>
      <c r="F16" s="12">
        <f t="shared" si="1"/>
        <v>6.289272162288036</v>
      </c>
      <c r="G16" s="9">
        <f>man!F11</f>
        <v>70006</v>
      </c>
      <c r="H16" s="12">
        <f t="shared" si="2"/>
        <v>26.72453942295212</v>
      </c>
      <c r="I16" s="9">
        <f>man!G11</f>
        <v>83354</v>
      </c>
      <c r="J16" s="12">
        <f t="shared" si="3"/>
        <v>31.82009055024928</v>
      </c>
      <c r="K16" s="9">
        <f>man!H11</f>
        <v>53089</v>
      </c>
      <c r="L16" s="12">
        <f t="shared" si="4"/>
        <v>20.266535345900426</v>
      </c>
      <c r="M16" s="9">
        <f>man!I11</f>
        <v>39030</v>
      </c>
      <c r="N16" s="14">
        <f t="shared" si="5"/>
        <v>14.899562518610137</v>
      </c>
    </row>
    <row r="17" spans="1:14" ht="12.75">
      <c r="A17" s="1" t="s">
        <v>77</v>
      </c>
      <c r="B17" s="8" t="s">
        <v>16</v>
      </c>
      <c r="C17" s="9">
        <f>man!C12</f>
        <v>16104</v>
      </c>
      <c r="D17" s="9">
        <f t="shared" si="0"/>
        <v>19776</v>
      </c>
      <c r="E17" s="9">
        <f>man!E12</f>
        <v>1644</v>
      </c>
      <c r="F17" s="12">
        <f t="shared" si="1"/>
        <v>8.313106796116505</v>
      </c>
      <c r="G17" s="9">
        <f>man!F12</f>
        <v>4670</v>
      </c>
      <c r="H17" s="12">
        <f t="shared" si="2"/>
        <v>23.61448220064725</v>
      </c>
      <c r="I17" s="9">
        <f>man!G12</f>
        <v>5548</v>
      </c>
      <c r="J17" s="12">
        <f t="shared" si="3"/>
        <v>28.054207119741097</v>
      </c>
      <c r="K17" s="9">
        <f>man!H12</f>
        <v>4096</v>
      </c>
      <c r="L17" s="12">
        <f t="shared" si="4"/>
        <v>20.711974110032365</v>
      </c>
      <c r="M17" s="9">
        <f>man!I12</f>
        <v>3818</v>
      </c>
      <c r="N17" s="14">
        <f t="shared" si="5"/>
        <v>19.306229773462782</v>
      </c>
    </row>
    <row r="18" spans="1:14" ht="12.75">
      <c r="A18" s="1" t="s">
        <v>64</v>
      </c>
      <c r="B18" s="8" t="s">
        <v>12</v>
      </c>
      <c r="C18" s="9">
        <f>man!C13</f>
        <v>9356</v>
      </c>
      <c r="D18" s="9">
        <f t="shared" si="0"/>
        <v>10319</v>
      </c>
      <c r="E18" s="9">
        <f>man!E13</f>
        <v>856</v>
      </c>
      <c r="F18" s="12">
        <f t="shared" si="1"/>
        <v>8.295377459056109</v>
      </c>
      <c r="G18" s="9">
        <f>man!F13</f>
        <v>2547</v>
      </c>
      <c r="H18" s="12">
        <f t="shared" si="2"/>
        <v>24.682624285298964</v>
      </c>
      <c r="I18" s="9">
        <f>man!G13</f>
        <v>2871</v>
      </c>
      <c r="J18" s="12">
        <f t="shared" si="3"/>
        <v>27.822463416997774</v>
      </c>
      <c r="K18" s="9">
        <f>man!H13</f>
        <v>2248</v>
      </c>
      <c r="L18" s="12">
        <f t="shared" si="4"/>
        <v>21.78505669153988</v>
      </c>
      <c r="M18" s="9">
        <f>man!I13</f>
        <v>1797</v>
      </c>
      <c r="N18" s="14">
        <f t="shared" si="5"/>
        <v>17.41447814710728</v>
      </c>
    </row>
    <row r="19" spans="1:14" ht="12.75">
      <c r="A19" s="1" t="s">
        <v>38</v>
      </c>
      <c r="B19" s="8" t="s">
        <v>3</v>
      </c>
      <c r="C19" s="9">
        <f>man!C14</f>
        <v>8631</v>
      </c>
      <c r="D19" s="9">
        <f t="shared" si="0"/>
        <v>9950</v>
      </c>
      <c r="E19" s="9">
        <f>man!E14</f>
        <v>972</v>
      </c>
      <c r="F19" s="12">
        <f t="shared" si="1"/>
        <v>9.768844221105526</v>
      </c>
      <c r="G19" s="9">
        <f>man!F14</f>
        <v>2514</v>
      </c>
      <c r="H19" s="12">
        <f t="shared" si="2"/>
        <v>25.266331658291456</v>
      </c>
      <c r="I19" s="9">
        <f>man!G14</f>
        <v>2734</v>
      </c>
      <c r="J19" s="12">
        <f t="shared" si="3"/>
        <v>27.477386934673365</v>
      </c>
      <c r="K19" s="9">
        <f>man!H14</f>
        <v>2096</v>
      </c>
      <c r="L19" s="12">
        <f t="shared" si="4"/>
        <v>21.065326633165828</v>
      </c>
      <c r="M19" s="9">
        <f>man!I14</f>
        <v>1634</v>
      </c>
      <c r="N19" s="14">
        <f t="shared" si="5"/>
        <v>16.42211055276382</v>
      </c>
    </row>
    <row r="20" spans="1:14" ht="12.75">
      <c r="A20" s="1" t="s">
        <v>51</v>
      </c>
      <c r="B20" s="8" t="s">
        <v>43</v>
      </c>
      <c r="C20" s="9">
        <f>man!C15</f>
        <v>56834</v>
      </c>
      <c r="D20" s="9">
        <f t="shared" si="0"/>
        <v>70236</v>
      </c>
      <c r="E20" s="9">
        <f>man!E15</f>
        <v>5967</v>
      </c>
      <c r="F20" s="12">
        <f t="shared" si="1"/>
        <v>8.495643259866736</v>
      </c>
      <c r="G20" s="9">
        <f>man!F15</f>
        <v>21305</v>
      </c>
      <c r="H20" s="12">
        <f t="shared" si="2"/>
        <v>30.333447235036164</v>
      </c>
      <c r="I20" s="9">
        <f>man!G15</f>
        <v>20820</v>
      </c>
      <c r="J20" s="12">
        <f t="shared" si="3"/>
        <v>29.642918161626515</v>
      </c>
      <c r="K20" s="9">
        <f>man!H15</f>
        <v>13081</v>
      </c>
      <c r="L20" s="12">
        <f t="shared" si="4"/>
        <v>18.624352184065152</v>
      </c>
      <c r="M20" s="9">
        <f>man!I15</f>
        <v>9063</v>
      </c>
      <c r="N20" s="14">
        <f t="shared" si="5"/>
        <v>12.903639159405433</v>
      </c>
    </row>
    <row r="21" spans="1:14" ht="12.75">
      <c r="A21" s="1" t="s">
        <v>23</v>
      </c>
      <c r="B21" s="8" t="s">
        <v>40</v>
      </c>
      <c r="C21" s="9">
        <f>man!C16</f>
        <v>40778</v>
      </c>
      <c r="D21" s="9">
        <f t="shared" si="0"/>
        <v>47717</v>
      </c>
      <c r="E21" s="9">
        <f>man!E16</f>
        <v>3807</v>
      </c>
      <c r="F21" s="12">
        <f t="shared" si="1"/>
        <v>7.978288660225916</v>
      </c>
      <c r="G21" s="9">
        <f>man!F16</f>
        <v>13134</v>
      </c>
      <c r="H21" s="12">
        <f t="shared" si="2"/>
        <v>27.5247815244043</v>
      </c>
      <c r="I21" s="9">
        <f>man!G16</f>
        <v>13971</v>
      </c>
      <c r="J21" s="12">
        <f t="shared" si="3"/>
        <v>29.278873357503617</v>
      </c>
      <c r="K21" s="9">
        <f>man!H16</f>
        <v>9452</v>
      </c>
      <c r="L21" s="12">
        <f t="shared" si="4"/>
        <v>19.808454010101222</v>
      </c>
      <c r="M21" s="9">
        <f>man!I16</f>
        <v>7353</v>
      </c>
      <c r="N21" s="14">
        <f t="shared" si="5"/>
        <v>15.409602447764946</v>
      </c>
    </row>
    <row r="22" spans="1:14" ht="12.75">
      <c r="A22" s="1" t="s">
        <v>53</v>
      </c>
      <c r="B22" s="8" t="s">
        <v>4</v>
      </c>
      <c r="C22" s="9">
        <f>man!C17</f>
        <v>6109</v>
      </c>
      <c r="D22" s="9">
        <f t="shared" si="0"/>
        <v>7777</v>
      </c>
      <c r="E22" s="9">
        <f>man!E17</f>
        <v>505</v>
      </c>
      <c r="F22" s="12">
        <f t="shared" si="1"/>
        <v>6.493506493506493</v>
      </c>
      <c r="G22" s="9">
        <f>man!F17</f>
        <v>1834</v>
      </c>
      <c r="H22" s="12">
        <f t="shared" si="2"/>
        <v>23.582358235823584</v>
      </c>
      <c r="I22" s="9">
        <f>man!G17</f>
        <v>2442</v>
      </c>
      <c r="J22" s="12">
        <f t="shared" si="3"/>
        <v>31.400282885431402</v>
      </c>
      <c r="K22" s="9">
        <f>man!H17</f>
        <v>1680</v>
      </c>
      <c r="L22" s="12">
        <f t="shared" si="4"/>
        <v>21.602160216021602</v>
      </c>
      <c r="M22" s="9">
        <f>man!I17</f>
        <v>1316</v>
      </c>
      <c r="N22" s="14">
        <f t="shared" si="5"/>
        <v>16.92169216921692</v>
      </c>
    </row>
    <row r="23" spans="1:14" ht="12.75">
      <c r="A23" s="1" t="s">
        <v>8</v>
      </c>
      <c r="B23" s="8" t="s">
        <v>36</v>
      </c>
      <c r="C23" s="9">
        <f>man!C18</f>
        <v>15257</v>
      </c>
      <c r="D23" s="9">
        <f t="shared" si="0"/>
        <v>17639</v>
      </c>
      <c r="E23" s="9">
        <f>man!E18</f>
        <v>1801</v>
      </c>
      <c r="F23" s="12">
        <f t="shared" si="1"/>
        <v>10.210329383751914</v>
      </c>
      <c r="G23" s="9">
        <f>man!F18</f>
        <v>4901</v>
      </c>
      <c r="H23" s="12">
        <f t="shared" si="2"/>
        <v>27.785021826634164</v>
      </c>
      <c r="I23" s="9">
        <f>man!G18</f>
        <v>5052</v>
      </c>
      <c r="J23" s="12">
        <f t="shared" si="3"/>
        <v>28.641079426271332</v>
      </c>
      <c r="K23" s="9">
        <f>man!H18</f>
        <v>3214</v>
      </c>
      <c r="L23" s="12">
        <f t="shared" si="4"/>
        <v>18.220987584330178</v>
      </c>
      <c r="M23" s="9">
        <f>man!I18</f>
        <v>2671</v>
      </c>
      <c r="N23" s="14">
        <f t="shared" si="5"/>
        <v>15.142581779012415</v>
      </c>
    </row>
    <row r="24" spans="1:14" ht="12.75">
      <c r="A24" s="1" t="s">
        <v>69</v>
      </c>
      <c r="B24" s="8" t="s">
        <v>42</v>
      </c>
      <c r="C24" s="9">
        <f>man!C19</f>
        <v>27789</v>
      </c>
      <c r="D24" s="9">
        <f t="shared" si="0"/>
        <v>32310</v>
      </c>
      <c r="E24" s="9">
        <f>man!E19</f>
        <v>3076</v>
      </c>
      <c r="F24" s="12">
        <f t="shared" si="1"/>
        <v>9.520272361497987</v>
      </c>
      <c r="G24" s="9">
        <f>man!F19</f>
        <v>8905</v>
      </c>
      <c r="H24" s="12">
        <f t="shared" si="2"/>
        <v>27.56112658619622</v>
      </c>
      <c r="I24" s="9">
        <f>man!G19</f>
        <v>9390</v>
      </c>
      <c r="J24" s="12">
        <f t="shared" si="3"/>
        <v>29.06220984215413</v>
      </c>
      <c r="K24" s="9">
        <f>man!H19</f>
        <v>6220</v>
      </c>
      <c r="L24" s="12">
        <f t="shared" si="4"/>
        <v>19.251005880532343</v>
      </c>
      <c r="M24" s="9">
        <f>man!I19</f>
        <v>4719</v>
      </c>
      <c r="N24" s="14">
        <f t="shared" si="5"/>
        <v>14.605385329619313</v>
      </c>
    </row>
    <row r="25" spans="1:14" ht="12.75">
      <c r="A25" s="1" t="s">
        <v>6</v>
      </c>
      <c r="B25" s="8" t="s">
        <v>57</v>
      </c>
      <c r="C25" s="9">
        <f>man!C20</f>
        <v>19855</v>
      </c>
      <c r="D25" s="9">
        <f t="shared" si="0"/>
        <v>24522</v>
      </c>
      <c r="E25" s="9">
        <f>man!E20</f>
        <v>2291</v>
      </c>
      <c r="F25" s="12">
        <f t="shared" si="1"/>
        <v>9.342631106761276</v>
      </c>
      <c r="G25" s="9">
        <f>man!F20</f>
        <v>6600</v>
      </c>
      <c r="H25" s="12">
        <f t="shared" si="2"/>
        <v>26.914607291411798</v>
      </c>
      <c r="I25" s="9">
        <f>man!G20</f>
        <v>7181</v>
      </c>
      <c r="J25" s="12">
        <f t="shared" si="3"/>
        <v>29.28390832721638</v>
      </c>
      <c r="K25" s="9">
        <f>man!H20</f>
        <v>4889</v>
      </c>
      <c r="L25" s="12">
        <f t="shared" si="4"/>
        <v>19.93719924965337</v>
      </c>
      <c r="M25" s="9">
        <f>man!I20</f>
        <v>3561</v>
      </c>
      <c r="N25" s="14">
        <f t="shared" si="5"/>
        <v>14.521654024957181</v>
      </c>
    </row>
    <row r="26" spans="1:14" ht="12.75">
      <c r="A26" s="1" t="s">
        <v>10</v>
      </c>
      <c r="B26" s="8" t="s">
        <v>65</v>
      </c>
      <c r="C26" s="9">
        <f>man!C21</f>
        <v>10058</v>
      </c>
      <c r="D26" s="9">
        <f t="shared" si="0"/>
        <v>11043</v>
      </c>
      <c r="E26" s="9">
        <f>man!E21</f>
        <v>1313</v>
      </c>
      <c r="F26" s="12">
        <f t="shared" si="1"/>
        <v>11.889884995019468</v>
      </c>
      <c r="G26" s="9">
        <f>man!F21</f>
        <v>3152</v>
      </c>
      <c r="H26" s="12">
        <f t="shared" si="2"/>
        <v>28.54296839626913</v>
      </c>
      <c r="I26" s="9">
        <f>man!G21</f>
        <v>2923</v>
      </c>
      <c r="J26" s="12">
        <f t="shared" si="3"/>
        <v>26.469256542606175</v>
      </c>
      <c r="K26" s="9">
        <f>man!H21</f>
        <v>2064</v>
      </c>
      <c r="L26" s="12">
        <f t="shared" si="4"/>
        <v>18.690573213800597</v>
      </c>
      <c r="M26" s="9">
        <f>man!I21</f>
        <v>1591</v>
      </c>
      <c r="N26" s="14">
        <f t="shared" si="5"/>
        <v>14.407316852304627</v>
      </c>
    </row>
    <row r="27" spans="1:14" ht="12.75">
      <c r="A27" s="1" t="s">
        <v>61</v>
      </c>
      <c r="B27" s="8" t="s">
        <v>25</v>
      </c>
      <c r="C27" s="9">
        <f>man!C22</f>
        <v>11556</v>
      </c>
      <c r="D27" s="9">
        <f t="shared" si="0"/>
        <v>13852</v>
      </c>
      <c r="E27" s="9">
        <f>man!E22</f>
        <v>1602</v>
      </c>
      <c r="F27" s="12">
        <f t="shared" si="1"/>
        <v>11.56511695062085</v>
      </c>
      <c r="G27" s="9">
        <f>man!F22</f>
        <v>3911</v>
      </c>
      <c r="H27" s="12">
        <f t="shared" si="2"/>
        <v>28.234190008663006</v>
      </c>
      <c r="I27" s="9">
        <f>man!G22</f>
        <v>3711</v>
      </c>
      <c r="J27" s="12">
        <f t="shared" si="3"/>
        <v>26.79035518336702</v>
      </c>
      <c r="K27" s="9">
        <f>man!H22</f>
        <v>2695</v>
      </c>
      <c r="L27" s="12">
        <f t="shared" si="4"/>
        <v>19.455674270863412</v>
      </c>
      <c r="M27" s="9">
        <f>man!I22</f>
        <v>1933</v>
      </c>
      <c r="N27" s="14">
        <f t="shared" si="5"/>
        <v>13.954663586485704</v>
      </c>
    </row>
    <row r="28" spans="1:14" ht="12.75">
      <c r="A28" s="1" t="s">
        <v>27</v>
      </c>
      <c r="B28" s="8" t="s">
        <v>41</v>
      </c>
      <c r="C28" s="9">
        <f>man!C23</f>
        <v>10963</v>
      </c>
      <c r="D28" s="9">
        <f t="shared" si="0"/>
        <v>14070</v>
      </c>
      <c r="E28" s="9">
        <f>man!E23</f>
        <v>831</v>
      </c>
      <c r="F28" s="12">
        <f t="shared" si="1"/>
        <v>5.906183368869936</v>
      </c>
      <c r="G28" s="9">
        <f>man!F23</f>
        <v>3187</v>
      </c>
      <c r="H28" s="12">
        <f t="shared" si="2"/>
        <v>22.651030561478322</v>
      </c>
      <c r="I28" s="9">
        <f>man!G23</f>
        <v>4582</v>
      </c>
      <c r="J28" s="12">
        <f t="shared" si="3"/>
        <v>32.565742714996446</v>
      </c>
      <c r="K28" s="9">
        <f>man!H23</f>
        <v>3170</v>
      </c>
      <c r="L28" s="12">
        <f t="shared" si="4"/>
        <v>22.530206112295666</v>
      </c>
      <c r="M28" s="9">
        <f>man!I23</f>
        <v>2300</v>
      </c>
      <c r="N28" s="14">
        <f t="shared" si="5"/>
        <v>16.34683724235963</v>
      </c>
    </row>
    <row r="29" spans="1:14" ht="12.75">
      <c r="A29" s="1" t="s">
        <v>46</v>
      </c>
      <c r="B29" s="8" t="s">
        <v>56</v>
      </c>
      <c r="C29" s="9">
        <f>man!C24</f>
        <v>16714</v>
      </c>
      <c r="D29" s="9">
        <f t="shared" si="0"/>
        <v>19617</v>
      </c>
      <c r="E29" s="9">
        <f>man!E24</f>
        <v>1681</v>
      </c>
      <c r="F29" s="12">
        <f t="shared" si="1"/>
        <v>8.569098231126064</v>
      </c>
      <c r="G29" s="9">
        <f>man!F24</f>
        <v>4712</v>
      </c>
      <c r="H29" s="12">
        <f t="shared" si="2"/>
        <v>24.019982668094002</v>
      </c>
      <c r="I29" s="9">
        <f>man!G24</f>
        <v>5522</v>
      </c>
      <c r="J29" s="12">
        <f t="shared" si="3"/>
        <v>28.149054391599122</v>
      </c>
      <c r="K29" s="9">
        <f>man!H24</f>
        <v>4577</v>
      </c>
      <c r="L29" s="12">
        <f t="shared" si="4"/>
        <v>23.331804047509813</v>
      </c>
      <c r="M29" s="9">
        <f>man!I24</f>
        <v>3125</v>
      </c>
      <c r="N29" s="14">
        <f t="shared" si="5"/>
        <v>15.930060661671</v>
      </c>
    </row>
    <row r="30" spans="1:14" ht="12.75">
      <c r="A30" s="1" t="s">
        <v>5</v>
      </c>
      <c r="B30" s="8" t="s">
        <v>33</v>
      </c>
      <c r="C30" s="9">
        <f>man!C25</f>
        <v>7292</v>
      </c>
      <c r="D30" s="9">
        <f t="shared" si="0"/>
        <v>8403</v>
      </c>
      <c r="E30" s="9">
        <f>man!E25</f>
        <v>771</v>
      </c>
      <c r="F30" s="12">
        <f t="shared" si="1"/>
        <v>9.17529453766512</v>
      </c>
      <c r="G30" s="9">
        <f>man!F25</f>
        <v>2100</v>
      </c>
      <c r="H30" s="12">
        <f t="shared" si="2"/>
        <v>24.991074616208497</v>
      </c>
      <c r="I30" s="9">
        <f>man!G25</f>
        <v>2324</v>
      </c>
      <c r="J30" s="12">
        <f t="shared" si="3"/>
        <v>27.656789241937403</v>
      </c>
      <c r="K30" s="9">
        <f>man!H25</f>
        <v>1835</v>
      </c>
      <c r="L30" s="12">
        <f t="shared" si="4"/>
        <v>21.837439009877425</v>
      </c>
      <c r="M30" s="9">
        <f>man!I25</f>
        <v>1373</v>
      </c>
      <c r="N30" s="14">
        <f t="shared" si="5"/>
        <v>16.339402594311554</v>
      </c>
    </row>
    <row r="31" spans="1:14" ht="12.75">
      <c r="A31" s="1" t="s">
        <v>83</v>
      </c>
      <c r="B31" s="8" t="s">
        <v>44</v>
      </c>
      <c r="C31" s="9">
        <f>man!C26</f>
        <v>33404</v>
      </c>
      <c r="D31" s="9">
        <f t="shared" si="0"/>
        <v>38546</v>
      </c>
      <c r="E31" s="9">
        <f>man!E26</f>
        <v>3610</v>
      </c>
      <c r="F31" s="12">
        <f t="shared" si="1"/>
        <v>9.365433508016396</v>
      </c>
      <c r="G31" s="9">
        <f>man!F26</f>
        <v>11883</v>
      </c>
      <c r="H31" s="12">
        <f t="shared" si="2"/>
        <v>30.82810148912987</v>
      </c>
      <c r="I31" s="9">
        <f>man!G26</f>
        <v>11873</v>
      </c>
      <c r="J31" s="12">
        <f t="shared" si="3"/>
        <v>30.802158460021793</v>
      </c>
      <c r="K31" s="9">
        <f>man!H26</f>
        <v>6523</v>
      </c>
      <c r="L31" s="12">
        <f t="shared" si="4"/>
        <v>16.92263788719971</v>
      </c>
      <c r="M31" s="9">
        <f>man!I26</f>
        <v>4657</v>
      </c>
      <c r="N31" s="14">
        <f t="shared" si="5"/>
        <v>12.081668655632232</v>
      </c>
    </row>
    <row r="32" spans="1:14" ht="12.75">
      <c r="A32" s="1" t="s">
        <v>67</v>
      </c>
      <c r="B32" s="8" t="s">
        <v>50</v>
      </c>
      <c r="C32" s="9">
        <f>man!C27</f>
        <v>47460</v>
      </c>
      <c r="D32" s="9">
        <f t="shared" si="0"/>
        <v>53421</v>
      </c>
      <c r="E32" s="9">
        <f>man!E27</f>
        <v>4612</v>
      </c>
      <c r="F32" s="12">
        <f t="shared" si="1"/>
        <v>8.633308998333987</v>
      </c>
      <c r="G32" s="9">
        <f>man!F27</f>
        <v>16490</v>
      </c>
      <c r="H32" s="12">
        <f t="shared" si="2"/>
        <v>30.868010707399712</v>
      </c>
      <c r="I32" s="9">
        <f>man!G27</f>
        <v>17439</v>
      </c>
      <c r="J32" s="12">
        <f t="shared" si="3"/>
        <v>32.64446565957208</v>
      </c>
      <c r="K32" s="9">
        <f>man!H27</f>
        <v>9358</v>
      </c>
      <c r="L32" s="12">
        <f t="shared" si="4"/>
        <v>17.517455682222348</v>
      </c>
      <c r="M32" s="9">
        <f>man!I27</f>
        <v>5522</v>
      </c>
      <c r="N32" s="14">
        <f t="shared" si="5"/>
        <v>10.336758952471875</v>
      </c>
    </row>
    <row r="33" spans="1:14" ht="12.75">
      <c r="A33" s="1" t="s">
        <v>26</v>
      </c>
      <c r="B33" s="8" t="s">
        <v>34</v>
      </c>
      <c r="C33" s="9">
        <f>man!C28</f>
        <v>20531</v>
      </c>
      <c r="D33" s="9">
        <f t="shared" si="0"/>
        <v>24115</v>
      </c>
      <c r="E33" s="9">
        <f>man!E28</f>
        <v>2535</v>
      </c>
      <c r="F33" s="12">
        <f t="shared" si="1"/>
        <v>10.512129380053908</v>
      </c>
      <c r="G33" s="9">
        <f>man!F28</f>
        <v>6735</v>
      </c>
      <c r="H33" s="12">
        <f t="shared" si="2"/>
        <v>27.928675098486423</v>
      </c>
      <c r="I33" s="9">
        <f>man!G28</f>
        <v>6834</v>
      </c>
      <c r="J33" s="12">
        <f t="shared" si="3"/>
        <v>28.33920796184947</v>
      </c>
      <c r="K33" s="9">
        <f>man!H28</f>
        <v>4618</v>
      </c>
      <c r="L33" s="12">
        <f t="shared" si="4"/>
        <v>19.149906697076506</v>
      </c>
      <c r="M33" s="9">
        <f>man!I28</f>
        <v>3393</v>
      </c>
      <c r="N33" s="14">
        <f t="shared" si="5"/>
        <v>14.070080862533693</v>
      </c>
    </row>
    <row r="34" spans="1:14" ht="12.75">
      <c r="A34" s="1" t="s">
        <v>20</v>
      </c>
      <c r="B34" s="8" t="s">
        <v>15</v>
      </c>
      <c r="C34" s="9">
        <f>man!C29</f>
        <v>7042</v>
      </c>
      <c r="D34" s="9">
        <f t="shared" si="0"/>
        <v>7934</v>
      </c>
      <c r="E34" s="9">
        <f>man!E29</f>
        <v>773</v>
      </c>
      <c r="F34" s="12">
        <f t="shared" si="1"/>
        <v>9.7428787496849</v>
      </c>
      <c r="G34" s="9">
        <f>man!F29</f>
        <v>1957</v>
      </c>
      <c r="H34" s="12">
        <f t="shared" si="2"/>
        <v>24.665994454247542</v>
      </c>
      <c r="I34" s="9">
        <f>man!G29</f>
        <v>2235</v>
      </c>
      <c r="J34" s="12">
        <f t="shared" si="3"/>
        <v>28.169901688933702</v>
      </c>
      <c r="K34" s="9">
        <f>man!H29</f>
        <v>1651</v>
      </c>
      <c r="L34" s="12">
        <f t="shared" si="4"/>
        <v>20.80917569952105</v>
      </c>
      <c r="M34" s="9">
        <f>man!I29</f>
        <v>1318</v>
      </c>
      <c r="N34" s="14">
        <f t="shared" si="5"/>
        <v>16.612049407612805</v>
      </c>
    </row>
    <row r="35" spans="1:14" ht="12.75">
      <c r="A35" s="1" t="s">
        <v>82</v>
      </c>
      <c r="B35" s="8" t="s">
        <v>54</v>
      </c>
      <c r="C35" s="9">
        <f>man!C30</f>
        <v>22853</v>
      </c>
      <c r="D35" s="9">
        <f t="shared" si="0"/>
        <v>28594</v>
      </c>
      <c r="E35" s="9">
        <f>man!E30</f>
        <v>2532</v>
      </c>
      <c r="F35" s="12">
        <f t="shared" si="1"/>
        <v>8.855004546408338</v>
      </c>
      <c r="G35" s="9">
        <f>man!F30</f>
        <v>7241</v>
      </c>
      <c r="H35" s="12">
        <f t="shared" si="2"/>
        <v>25.32349443939288</v>
      </c>
      <c r="I35" s="9">
        <f>man!G30</f>
        <v>8517</v>
      </c>
      <c r="J35" s="12">
        <f t="shared" si="3"/>
        <v>29.785969084423307</v>
      </c>
      <c r="K35" s="9">
        <f>man!H30</f>
        <v>6139</v>
      </c>
      <c r="L35" s="12">
        <f t="shared" si="4"/>
        <v>21.46953906413933</v>
      </c>
      <c r="M35" s="9">
        <f>man!I30</f>
        <v>4165</v>
      </c>
      <c r="N35" s="14">
        <f t="shared" si="5"/>
        <v>14.565992865636149</v>
      </c>
    </row>
    <row r="36" spans="1:14" ht="12.75">
      <c r="A36" s="1" t="s">
        <v>32</v>
      </c>
      <c r="B36" s="8" t="s">
        <v>52</v>
      </c>
      <c r="C36" s="9">
        <f>man!C31</f>
        <v>14768</v>
      </c>
      <c r="D36" s="9">
        <f t="shared" si="0"/>
        <v>17902</v>
      </c>
      <c r="E36" s="9">
        <f>man!E31</f>
        <v>1532</v>
      </c>
      <c r="F36" s="12">
        <f t="shared" si="1"/>
        <v>8.557703049938555</v>
      </c>
      <c r="G36" s="9">
        <f>man!F31</f>
        <v>4471</v>
      </c>
      <c r="H36" s="12">
        <f t="shared" si="2"/>
        <v>24.97486314378282</v>
      </c>
      <c r="I36" s="9">
        <f>man!G31</f>
        <v>5032</v>
      </c>
      <c r="J36" s="12">
        <f t="shared" si="3"/>
        <v>28.108591218858226</v>
      </c>
      <c r="K36" s="9">
        <f>man!H31</f>
        <v>3909</v>
      </c>
      <c r="L36" s="12">
        <f t="shared" si="4"/>
        <v>21.835549100659144</v>
      </c>
      <c r="M36" s="9">
        <f>man!I31</f>
        <v>2958</v>
      </c>
      <c r="N36" s="14">
        <f t="shared" si="5"/>
        <v>16.523293486761258</v>
      </c>
    </row>
    <row r="37" spans="1:14" ht="12.75">
      <c r="A37" s="1" t="s">
        <v>0</v>
      </c>
      <c r="B37" s="8" t="s">
        <v>55</v>
      </c>
      <c r="C37" s="9">
        <f>man!C32</f>
        <v>12020</v>
      </c>
      <c r="D37" s="9">
        <f t="shared" si="0"/>
        <v>14335</v>
      </c>
      <c r="E37" s="9">
        <f>man!E32</f>
        <v>1493</v>
      </c>
      <c r="F37" s="12">
        <f t="shared" si="1"/>
        <v>10.415068015347053</v>
      </c>
      <c r="G37" s="9">
        <f>man!F32</f>
        <v>3775</v>
      </c>
      <c r="H37" s="12">
        <f t="shared" si="2"/>
        <v>26.334147192186958</v>
      </c>
      <c r="I37" s="9">
        <f>man!G32</f>
        <v>3810</v>
      </c>
      <c r="J37" s="12">
        <f t="shared" si="3"/>
        <v>26.578304848273454</v>
      </c>
      <c r="K37" s="9">
        <f>man!H32</f>
        <v>2860</v>
      </c>
      <c r="L37" s="12">
        <f t="shared" si="4"/>
        <v>19.951168468782697</v>
      </c>
      <c r="M37" s="9">
        <f>man!I32</f>
        <v>2397</v>
      </c>
      <c r="N37" s="14">
        <f t="shared" si="5"/>
        <v>16.721311475409838</v>
      </c>
    </row>
    <row r="38" spans="1:14" ht="12.75">
      <c r="A38" s="1" t="s">
        <v>72</v>
      </c>
      <c r="B38" s="8" t="s">
        <v>28</v>
      </c>
      <c r="C38" s="9">
        <f>man!C33</f>
        <v>30962</v>
      </c>
      <c r="D38" s="9">
        <f t="shared" si="0"/>
        <v>36361</v>
      </c>
      <c r="E38" s="9">
        <f>man!E33</f>
        <v>2865</v>
      </c>
      <c r="F38" s="12">
        <f t="shared" si="1"/>
        <v>7.879321250790683</v>
      </c>
      <c r="G38" s="9">
        <f>man!F33</f>
        <v>9099</v>
      </c>
      <c r="H38" s="12">
        <f t="shared" si="2"/>
        <v>25.02406424465774</v>
      </c>
      <c r="I38" s="9">
        <f>man!G33</f>
        <v>10870</v>
      </c>
      <c r="J38" s="12">
        <f t="shared" si="3"/>
        <v>29.89466736338385</v>
      </c>
      <c r="K38" s="9">
        <f>man!H33</f>
        <v>7919</v>
      </c>
      <c r="L38" s="12">
        <f t="shared" si="4"/>
        <v>21.77882896509997</v>
      </c>
      <c r="M38" s="9">
        <f>man!I33</f>
        <v>5608</v>
      </c>
      <c r="N38" s="14">
        <f t="shared" si="5"/>
        <v>15.423118176067765</v>
      </c>
    </row>
    <row r="39" spans="1:14" ht="12.75">
      <c r="A39" s="1" t="s">
        <v>49</v>
      </c>
      <c r="B39" s="8" t="s">
        <v>79</v>
      </c>
      <c r="C39" s="9">
        <f>man!C34</f>
        <v>13208</v>
      </c>
      <c r="D39" s="9">
        <f t="shared" si="0"/>
        <v>16065</v>
      </c>
      <c r="E39" s="9">
        <f>man!E34</f>
        <v>1526</v>
      </c>
      <c r="F39" s="12">
        <f t="shared" si="1"/>
        <v>9.498910675381264</v>
      </c>
      <c r="G39" s="9">
        <f>man!F34</f>
        <v>4111</v>
      </c>
      <c r="H39" s="12">
        <f t="shared" si="2"/>
        <v>25.589791472144412</v>
      </c>
      <c r="I39" s="9">
        <f>man!G34</f>
        <v>4784</v>
      </c>
      <c r="J39" s="12">
        <f t="shared" si="3"/>
        <v>29.779022720199187</v>
      </c>
      <c r="K39" s="9">
        <f>man!H34</f>
        <v>3289</v>
      </c>
      <c r="L39" s="12">
        <f t="shared" si="4"/>
        <v>20.473078120136947</v>
      </c>
      <c r="M39" s="9">
        <f>man!I34</f>
        <v>2355</v>
      </c>
      <c r="N39" s="14">
        <f t="shared" si="5"/>
        <v>14.65919701213819</v>
      </c>
    </row>
    <row r="40" spans="1:14" ht="12.75">
      <c r="A40" s="1" t="s">
        <v>76</v>
      </c>
      <c r="B40" s="8" t="s">
        <v>84</v>
      </c>
      <c r="C40" s="9">
        <f>man!C35</f>
        <v>8602</v>
      </c>
      <c r="D40" s="9">
        <f t="shared" si="0"/>
        <v>10528</v>
      </c>
      <c r="E40" s="9">
        <f>man!E35</f>
        <v>1203</v>
      </c>
      <c r="F40" s="12">
        <f t="shared" si="1"/>
        <v>11.426671732522795</v>
      </c>
      <c r="G40" s="9">
        <f>man!F35</f>
        <v>3025</v>
      </c>
      <c r="H40" s="12">
        <f t="shared" si="2"/>
        <v>28.73290273556231</v>
      </c>
      <c r="I40" s="9">
        <f>man!G35</f>
        <v>2879</v>
      </c>
      <c r="J40" s="12">
        <f t="shared" si="3"/>
        <v>27.34612462006079</v>
      </c>
      <c r="K40" s="9">
        <f>man!H35</f>
        <v>2074</v>
      </c>
      <c r="L40" s="12">
        <f t="shared" si="4"/>
        <v>19.69984802431611</v>
      </c>
      <c r="M40" s="9">
        <f>man!I35</f>
        <v>1347</v>
      </c>
      <c r="N40" s="14">
        <f t="shared" si="5"/>
        <v>12.794452887537993</v>
      </c>
    </row>
    <row r="41" spans="1:14" ht="12.75">
      <c r="A41" s="1" t="s">
        <v>9</v>
      </c>
      <c r="B41" s="8" t="s">
        <v>35</v>
      </c>
      <c r="C41" s="9">
        <f>man!C36</f>
        <v>19363</v>
      </c>
      <c r="D41" s="9">
        <f t="shared" si="0"/>
        <v>23719</v>
      </c>
      <c r="E41" s="9">
        <f>man!E36</f>
        <v>1976</v>
      </c>
      <c r="F41" s="12">
        <f t="shared" si="1"/>
        <v>8.33087398288292</v>
      </c>
      <c r="G41" s="9">
        <f>man!F36</f>
        <v>6358</v>
      </c>
      <c r="H41" s="12">
        <f t="shared" si="2"/>
        <v>26.805514566381383</v>
      </c>
      <c r="I41" s="9">
        <f>man!G36</f>
        <v>7365</v>
      </c>
      <c r="J41" s="12">
        <f t="shared" si="3"/>
        <v>31.051056115350562</v>
      </c>
      <c r="K41" s="9">
        <f>man!H36</f>
        <v>4749</v>
      </c>
      <c r="L41" s="12">
        <f t="shared" si="4"/>
        <v>20.021923352586533</v>
      </c>
      <c r="M41" s="9">
        <f>man!I36</f>
        <v>3271</v>
      </c>
      <c r="N41" s="14">
        <f t="shared" si="5"/>
        <v>13.790631982798601</v>
      </c>
    </row>
    <row r="42" spans="1:14" ht="12.75">
      <c r="A42" s="1" t="s">
        <v>73</v>
      </c>
      <c r="B42" s="8" t="s">
        <v>78</v>
      </c>
      <c r="C42" s="9">
        <f>man!C37</f>
        <v>20390</v>
      </c>
      <c r="D42" s="9">
        <f t="shared" si="0"/>
        <v>24794</v>
      </c>
      <c r="E42" s="9">
        <f>man!E37</f>
        <v>2578</v>
      </c>
      <c r="F42" s="12">
        <f t="shared" si="1"/>
        <v>10.397676857304186</v>
      </c>
      <c r="G42" s="9">
        <f>man!F37</f>
        <v>7056</v>
      </c>
      <c r="H42" s="12">
        <f t="shared" si="2"/>
        <v>28.458498023715418</v>
      </c>
      <c r="I42" s="9">
        <f>man!G37</f>
        <v>7000</v>
      </c>
      <c r="J42" s="12">
        <f t="shared" si="3"/>
        <v>28.2326369282891</v>
      </c>
      <c r="K42" s="9">
        <f>man!H37</f>
        <v>4858</v>
      </c>
      <c r="L42" s="12">
        <f t="shared" si="4"/>
        <v>19.59345002823264</v>
      </c>
      <c r="M42" s="9">
        <f>man!I37</f>
        <v>3302</v>
      </c>
      <c r="N42" s="14">
        <f t="shared" si="5"/>
        <v>13.317738162458658</v>
      </c>
    </row>
    <row r="43" spans="1:14" ht="12.75">
      <c r="A43" s="1" t="s">
        <v>29</v>
      </c>
      <c r="B43" s="8" t="s">
        <v>75</v>
      </c>
      <c r="C43" s="9">
        <f>man!C38</f>
        <v>10418</v>
      </c>
      <c r="D43" s="9">
        <f t="shared" si="0"/>
        <v>12601</v>
      </c>
      <c r="E43" s="9">
        <f>man!E38</f>
        <v>1137</v>
      </c>
      <c r="F43" s="12">
        <f t="shared" si="1"/>
        <v>9.023093405285294</v>
      </c>
      <c r="G43" s="9">
        <f>man!F38</f>
        <v>3054</v>
      </c>
      <c r="H43" s="12">
        <f t="shared" si="2"/>
        <v>24.23617173240219</v>
      </c>
      <c r="I43" s="9">
        <f>man!G38</f>
        <v>3508</v>
      </c>
      <c r="J43" s="12">
        <f t="shared" si="3"/>
        <v>27.839060392032376</v>
      </c>
      <c r="K43" s="9">
        <f>man!H38</f>
        <v>2580</v>
      </c>
      <c r="L43" s="12">
        <f t="shared" si="4"/>
        <v>20.474565510673756</v>
      </c>
      <c r="M43" s="9">
        <f>man!I38</f>
        <v>2322</v>
      </c>
      <c r="N43" s="14">
        <f t="shared" si="5"/>
        <v>18.427108959606382</v>
      </c>
    </row>
    <row r="44" spans="1:14" ht="12.75">
      <c r="A44" s="1" t="s">
        <v>68</v>
      </c>
      <c r="B44" s="8" t="s">
        <v>14</v>
      </c>
      <c r="C44" s="9">
        <f>man!C39</f>
        <v>46661</v>
      </c>
      <c r="D44" s="9">
        <f t="shared" si="0"/>
        <v>54725</v>
      </c>
      <c r="E44" s="9">
        <f>man!E39</f>
        <v>4565</v>
      </c>
      <c r="F44" s="12">
        <f t="shared" si="1"/>
        <v>8.341708542713567</v>
      </c>
      <c r="G44" s="9">
        <f>man!F39</f>
        <v>15351</v>
      </c>
      <c r="H44" s="12">
        <f t="shared" si="2"/>
        <v>28.051164915486527</v>
      </c>
      <c r="I44" s="9">
        <f>man!G39</f>
        <v>16262</v>
      </c>
      <c r="J44" s="12">
        <f t="shared" si="3"/>
        <v>29.71585198720877</v>
      </c>
      <c r="K44" s="9">
        <f>man!H39</f>
        <v>10662</v>
      </c>
      <c r="L44" s="12">
        <f t="shared" si="4"/>
        <v>19.482868889904065</v>
      </c>
      <c r="M44" s="9">
        <f>man!I39</f>
        <v>7885</v>
      </c>
      <c r="N44" s="14">
        <f t="shared" si="5"/>
        <v>14.408405664687072</v>
      </c>
    </row>
    <row r="45" spans="1:14" ht="12.75">
      <c r="A45" s="1" t="s">
        <v>19</v>
      </c>
      <c r="B45" s="8" t="s">
        <v>81</v>
      </c>
      <c r="C45" s="9">
        <f>man!C40</f>
        <v>7845</v>
      </c>
      <c r="D45" s="9">
        <f t="shared" si="0"/>
        <v>9186</v>
      </c>
      <c r="E45" s="9">
        <f>man!E40</f>
        <v>686</v>
      </c>
      <c r="F45" s="12">
        <f t="shared" si="1"/>
        <v>7.467885913346397</v>
      </c>
      <c r="G45" s="9">
        <f>man!F40</f>
        <v>2298</v>
      </c>
      <c r="H45" s="12">
        <f t="shared" si="2"/>
        <v>25.016329196603525</v>
      </c>
      <c r="I45" s="9">
        <f>man!G40</f>
        <v>2446</v>
      </c>
      <c r="J45" s="12">
        <f t="shared" si="3"/>
        <v>26.6274765948182</v>
      </c>
      <c r="K45" s="9">
        <f>man!H40</f>
        <v>2055</v>
      </c>
      <c r="L45" s="12">
        <f t="shared" si="4"/>
        <v>22.370999346832136</v>
      </c>
      <c r="M45" s="9">
        <f>man!I40</f>
        <v>1701</v>
      </c>
      <c r="N45" s="14">
        <f t="shared" si="5"/>
        <v>18.517308948399737</v>
      </c>
    </row>
    <row r="46" spans="1:14" ht="12.75">
      <c r="A46" s="1" t="s">
        <v>48</v>
      </c>
      <c r="B46" s="8" t="s">
        <v>17</v>
      </c>
      <c r="C46" s="9">
        <f>man!C41</f>
        <v>8711</v>
      </c>
      <c r="D46" s="9">
        <f t="shared" si="0"/>
        <v>9937</v>
      </c>
      <c r="E46" s="9">
        <f>man!E41</f>
        <v>903</v>
      </c>
      <c r="F46" s="12">
        <f t="shared" si="1"/>
        <v>9.08724967293952</v>
      </c>
      <c r="G46" s="9">
        <f>man!F41</f>
        <v>2578</v>
      </c>
      <c r="H46" s="12">
        <f t="shared" si="2"/>
        <v>25.943443695280266</v>
      </c>
      <c r="I46" s="9">
        <f>man!G41</f>
        <v>2763</v>
      </c>
      <c r="J46" s="12">
        <f t="shared" si="3"/>
        <v>27.805172587299992</v>
      </c>
      <c r="K46" s="9">
        <f>man!H41</f>
        <v>2120</v>
      </c>
      <c r="L46" s="12">
        <f t="shared" si="4"/>
        <v>21.33440676260441</v>
      </c>
      <c r="M46" s="9">
        <f>man!I41</f>
        <v>1573</v>
      </c>
      <c r="N46" s="14">
        <f t="shared" si="5"/>
        <v>15.829727281875819</v>
      </c>
    </row>
    <row r="47" spans="1:14" ht="12.75">
      <c r="A47" s="1" t="s">
        <v>59</v>
      </c>
      <c r="B47" s="8" t="s">
        <v>80</v>
      </c>
      <c r="C47" s="9">
        <f>man!C42</f>
        <v>12250</v>
      </c>
      <c r="D47" s="9">
        <f t="shared" si="0"/>
        <v>14774</v>
      </c>
      <c r="E47" s="9">
        <f>man!E42</f>
        <v>1383</v>
      </c>
      <c r="F47" s="12">
        <f t="shared" si="1"/>
        <v>9.361039664275077</v>
      </c>
      <c r="G47" s="9">
        <f>man!F42</f>
        <v>3866</v>
      </c>
      <c r="H47" s="12">
        <f t="shared" si="2"/>
        <v>26.16759171517531</v>
      </c>
      <c r="I47" s="9">
        <f>man!G42</f>
        <v>4128</v>
      </c>
      <c r="J47" s="12">
        <f t="shared" si="3"/>
        <v>27.94097739271694</v>
      </c>
      <c r="K47" s="9">
        <f>man!H42</f>
        <v>3017</v>
      </c>
      <c r="L47" s="12">
        <f t="shared" si="4"/>
        <v>20.421009882225533</v>
      </c>
      <c r="M47" s="9">
        <f>man!I42</f>
        <v>2380</v>
      </c>
      <c r="N47" s="14">
        <f t="shared" si="5"/>
        <v>16.109381345607147</v>
      </c>
    </row>
    <row r="48" spans="1:14" ht="12.75">
      <c r="A48" s="1" t="s">
        <v>63</v>
      </c>
      <c r="B48" s="8" t="s">
        <v>31</v>
      </c>
      <c r="C48" s="9">
        <f>man!C43</f>
        <v>11040</v>
      </c>
      <c r="D48" s="9">
        <f t="shared" si="0"/>
        <v>12820</v>
      </c>
      <c r="E48" s="9">
        <f>man!E43</f>
        <v>1087</v>
      </c>
      <c r="F48" s="12">
        <f t="shared" si="1"/>
        <v>8.478939157566302</v>
      </c>
      <c r="G48" s="9">
        <f>man!F43</f>
        <v>3361</v>
      </c>
      <c r="H48" s="12">
        <f t="shared" si="2"/>
        <v>26.216848673946956</v>
      </c>
      <c r="I48" s="9">
        <f>man!G43</f>
        <v>3625</v>
      </c>
      <c r="J48" s="12">
        <f t="shared" si="3"/>
        <v>28.276131045241808</v>
      </c>
      <c r="K48" s="9">
        <f>man!H43</f>
        <v>2667</v>
      </c>
      <c r="L48" s="12">
        <f t="shared" si="4"/>
        <v>20.80343213728549</v>
      </c>
      <c r="M48" s="9">
        <f>man!I43</f>
        <v>2080</v>
      </c>
      <c r="N48" s="14">
        <f t="shared" si="5"/>
        <v>16.22464898595944</v>
      </c>
    </row>
    <row r="49" spans="2:16" s="3" customFormat="1" ht="12.75">
      <c r="B49" s="10" t="s">
        <v>93</v>
      </c>
      <c r="C49" s="11">
        <f>SUM(C7:C48)</f>
        <v>1016011</v>
      </c>
      <c r="D49" s="11">
        <f aca="true" t="shared" si="6" ref="D49:M49">SUM(D7:D48)</f>
        <v>1198946</v>
      </c>
      <c r="E49" s="11">
        <f t="shared" si="6"/>
        <v>99343</v>
      </c>
      <c r="F49" s="13">
        <f t="shared" si="1"/>
        <v>8.285861081316423</v>
      </c>
      <c r="G49" s="11">
        <f t="shared" si="6"/>
        <v>323368</v>
      </c>
      <c r="H49" s="13">
        <f t="shared" si="2"/>
        <v>26.971022881764483</v>
      </c>
      <c r="I49" s="11">
        <f t="shared" si="6"/>
        <v>359009</v>
      </c>
      <c r="J49" s="13">
        <f t="shared" si="3"/>
        <v>29.94371723163512</v>
      </c>
      <c r="K49" s="11">
        <f t="shared" si="6"/>
        <v>239845</v>
      </c>
      <c r="L49" s="13">
        <f t="shared" si="4"/>
        <v>20.004654087840485</v>
      </c>
      <c r="M49" s="11">
        <f t="shared" si="6"/>
        <v>177381</v>
      </c>
      <c r="N49" s="15">
        <f t="shared" si="5"/>
        <v>14.794744717443486</v>
      </c>
      <c r="P49" s="17"/>
    </row>
    <row r="50" spans="2:14" ht="51.75" customHeight="1">
      <c r="B50" s="21" t="s">
        <v>97</v>
      </c>
      <c r="C50" s="21"/>
      <c r="D50" s="21"/>
      <c r="E50" s="21"/>
      <c r="F50" s="21"/>
      <c r="G50" s="21"/>
      <c r="H50" s="21"/>
      <c r="I50" s="21"/>
      <c r="J50" s="21"/>
      <c r="K50" s="21"/>
      <c r="L50" s="21"/>
      <c r="M50" s="21"/>
      <c r="N50" s="21"/>
    </row>
  </sheetData>
  <sheetProtection/>
  <mergeCells count="12">
    <mergeCell ref="E5:F5"/>
    <mergeCell ref="G5:H5"/>
    <mergeCell ref="B2:N2"/>
    <mergeCell ref="I5:J5"/>
    <mergeCell ref="B1:N1"/>
    <mergeCell ref="B50:N50"/>
    <mergeCell ref="K5:L5"/>
    <mergeCell ref="M5:N5"/>
    <mergeCell ref="E4:N4"/>
    <mergeCell ref="B4:B5"/>
    <mergeCell ref="C4:C5"/>
    <mergeCell ref="D4:D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15386</v>
      </c>
      <c r="D2" s="18">
        <v>18333</v>
      </c>
      <c r="E2" s="18">
        <v>1647</v>
      </c>
      <c r="F2" s="18">
        <v>4997</v>
      </c>
      <c r="G2" s="18">
        <v>5411</v>
      </c>
      <c r="H2" s="18">
        <v>3547</v>
      </c>
      <c r="I2" s="18">
        <v>2731</v>
      </c>
    </row>
    <row r="3" spans="1:9" ht="12.75">
      <c r="A3" s="18" t="s">
        <v>47</v>
      </c>
      <c r="B3" s="18" t="s">
        <v>11</v>
      </c>
      <c r="C3" s="18">
        <v>20986</v>
      </c>
      <c r="D3" s="18">
        <v>25034</v>
      </c>
      <c r="E3" s="18">
        <v>2170</v>
      </c>
      <c r="F3" s="18">
        <v>6449</v>
      </c>
      <c r="G3" s="18">
        <v>7477</v>
      </c>
      <c r="H3" s="18">
        <v>5103</v>
      </c>
      <c r="I3" s="18">
        <v>3835</v>
      </c>
    </row>
    <row r="4" spans="1:9" ht="12.75">
      <c r="A4" s="18" t="s">
        <v>58</v>
      </c>
      <c r="B4" s="18" t="s">
        <v>13</v>
      </c>
      <c r="C4" s="18">
        <v>28962</v>
      </c>
      <c r="D4" s="18">
        <v>34649</v>
      </c>
      <c r="E4" s="18">
        <v>3195</v>
      </c>
      <c r="F4" s="18">
        <v>9045</v>
      </c>
      <c r="G4" s="18">
        <v>10300</v>
      </c>
      <c r="H4" s="18">
        <v>6912</v>
      </c>
      <c r="I4" s="18">
        <v>5197</v>
      </c>
    </row>
    <row r="5" spans="1:9" ht="12.75">
      <c r="A5" s="18" t="s">
        <v>2</v>
      </c>
      <c r="B5" s="18" t="s">
        <v>62</v>
      </c>
      <c r="C5" s="18">
        <v>19773</v>
      </c>
      <c r="D5" s="18">
        <v>24080</v>
      </c>
      <c r="E5" s="18">
        <v>1978</v>
      </c>
      <c r="F5" s="18">
        <v>6100</v>
      </c>
      <c r="G5" s="18">
        <v>6844</v>
      </c>
      <c r="H5" s="18">
        <v>5244</v>
      </c>
      <c r="I5" s="18">
        <v>3914</v>
      </c>
    </row>
    <row r="6" spans="1:9" ht="12.75">
      <c r="A6" s="18" t="s">
        <v>1</v>
      </c>
      <c r="B6" s="18" t="s">
        <v>60</v>
      </c>
      <c r="C6" s="18">
        <v>34136</v>
      </c>
      <c r="D6" s="18">
        <v>39977</v>
      </c>
      <c r="E6" s="18">
        <v>3373</v>
      </c>
      <c r="F6" s="18">
        <v>10347</v>
      </c>
      <c r="G6" s="18">
        <v>12176</v>
      </c>
      <c r="H6" s="18">
        <v>8110</v>
      </c>
      <c r="I6" s="18">
        <v>5971</v>
      </c>
    </row>
    <row r="7" spans="1:9" ht="12.75">
      <c r="A7" s="18" t="s">
        <v>21</v>
      </c>
      <c r="B7" s="18" t="s">
        <v>70</v>
      </c>
      <c r="C7" s="18">
        <v>12742</v>
      </c>
      <c r="D7" s="18">
        <v>15697</v>
      </c>
      <c r="E7" s="18">
        <v>1896</v>
      </c>
      <c r="F7" s="18">
        <v>4570</v>
      </c>
      <c r="G7" s="18">
        <v>4278</v>
      </c>
      <c r="H7" s="18">
        <v>2881</v>
      </c>
      <c r="I7" s="18">
        <v>2072</v>
      </c>
    </row>
    <row r="8" spans="1:9" ht="12.75">
      <c r="A8" s="18" t="s">
        <v>18</v>
      </c>
      <c r="B8" s="18" t="s">
        <v>37</v>
      </c>
      <c r="C8" s="18">
        <v>8081</v>
      </c>
      <c r="D8" s="18">
        <v>9642</v>
      </c>
      <c r="E8" s="18">
        <v>870</v>
      </c>
      <c r="F8" s="18">
        <v>2423</v>
      </c>
      <c r="G8" s="18">
        <v>2727</v>
      </c>
      <c r="H8" s="18">
        <v>1963</v>
      </c>
      <c r="I8" s="18">
        <v>1659</v>
      </c>
    </row>
    <row r="9" spans="1:9" ht="12.75">
      <c r="A9" s="18" t="s">
        <v>22</v>
      </c>
      <c r="B9" s="18" t="s">
        <v>74</v>
      </c>
      <c r="C9" s="18">
        <v>33845</v>
      </c>
      <c r="D9" s="18">
        <v>40120</v>
      </c>
      <c r="E9" s="18">
        <v>2805</v>
      </c>
      <c r="F9" s="18">
        <v>10576</v>
      </c>
      <c r="G9" s="18">
        <v>12666</v>
      </c>
      <c r="H9" s="18">
        <v>7867</v>
      </c>
      <c r="I9" s="18">
        <v>6206</v>
      </c>
    </row>
    <row r="10" spans="1:9" ht="12.75">
      <c r="A10" s="18" t="s">
        <v>24</v>
      </c>
      <c r="B10" s="18" t="s">
        <v>71</v>
      </c>
      <c r="C10" s="18">
        <v>9912</v>
      </c>
      <c r="D10" s="18">
        <v>11872</v>
      </c>
      <c r="E10" s="18">
        <v>821</v>
      </c>
      <c r="F10" s="18">
        <v>2674</v>
      </c>
      <c r="G10" s="18">
        <v>3335</v>
      </c>
      <c r="H10" s="18">
        <v>2764</v>
      </c>
      <c r="I10" s="18">
        <v>2278</v>
      </c>
    </row>
    <row r="11" spans="1:9" ht="12.75">
      <c r="A11" s="18" t="s">
        <v>30</v>
      </c>
      <c r="B11" s="18" t="s">
        <v>45</v>
      </c>
      <c r="C11" s="18">
        <v>227364</v>
      </c>
      <c r="D11" s="18">
        <v>261954</v>
      </c>
      <c r="E11" s="18">
        <v>16475</v>
      </c>
      <c r="F11" s="18">
        <v>70006</v>
      </c>
      <c r="G11" s="18">
        <v>83354</v>
      </c>
      <c r="H11" s="18">
        <v>53089</v>
      </c>
      <c r="I11" s="18">
        <v>39030</v>
      </c>
    </row>
    <row r="12" spans="1:9" ht="12.75">
      <c r="A12" s="18" t="s">
        <v>77</v>
      </c>
      <c r="B12" s="18" t="s">
        <v>16</v>
      </c>
      <c r="C12" s="18">
        <v>16104</v>
      </c>
      <c r="D12" s="18">
        <v>19776</v>
      </c>
      <c r="E12" s="18">
        <v>1644</v>
      </c>
      <c r="F12" s="18">
        <v>4670</v>
      </c>
      <c r="G12" s="18">
        <v>5548</v>
      </c>
      <c r="H12" s="18">
        <v>4096</v>
      </c>
      <c r="I12" s="18">
        <v>3818</v>
      </c>
    </row>
    <row r="13" spans="1:9" ht="12.75">
      <c r="A13" s="18" t="s">
        <v>64</v>
      </c>
      <c r="B13" s="18" t="s">
        <v>12</v>
      </c>
      <c r="C13" s="18">
        <v>9356</v>
      </c>
      <c r="D13" s="18">
        <v>10319</v>
      </c>
      <c r="E13" s="18">
        <v>856</v>
      </c>
      <c r="F13" s="18">
        <v>2547</v>
      </c>
      <c r="G13" s="18">
        <v>2871</v>
      </c>
      <c r="H13" s="18">
        <v>2248</v>
      </c>
      <c r="I13" s="18">
        <v>1797</v>
      </c>
    </row>
    <row r="14" spans="1:9" ht="12.75">
      <c r="A14" s="18" t="s">
        <v>38</v>
      </c>
      <c r="B14" s="18" t="s">
        <v>3</v>
      </c>
      <c r="C14" s="18">
        <v>8631</v>
      </c>
      <c r="D14" s="18">
        <v>9950</v>
      </c>
      <c r="E14" s="18">
        <v>972</v>
      </c>
      <c r="F14" s="18">
        <v>2514</v>
      </c>
      <c r="G14" s="18">
        <v>2734</v>
      </c>
      <c r="H14" s="18">
        <v>2096</v>
      </c>
      <c r="I14" s="18">
        <v>1634</v>
      </c>
    </row>
    <row r="15" spans="1:9" ht="12.75">
      <c r="A15" s="18" t="s">
        <v>51</v>
      </c>
      <c r="B15" s="18" t="s">
        <v>43</v>
      </c>
      <c r="C15" s="18">
        <v>56834</v>
      </c>
      <c r="D15" s="18">
        <v>70236</v>
      </c>
      <c r="E15" s="18">
        <v>5967</v>
      </c>
      <c r="F15" s="18">
        <v>21305</v>
      </c>
      <c r="G15" s="18">
        <v>20820</v>
      </c>
      <c r="H15" s="18">
        <v>13081</v>
      </c>
      <c r="I15" s="18">
        <v>9063</v>
      </c>
    </row>
    <row r="16" spans="1:9" ht="12.75">
      <c r="A16" s="18" t="s">
        <v>23</v>
      </c>
      <c r="B16" s="18" t="s">
        <v>40</v>
      </c>
      <c r="C16" s="18">
        <v>40778</v>
      </c>
      <c r="D16" s="18">
        <v>47717</v>
      </c>
      <c r="E16" s="18">
        <v>3807</v>
      </c>
      <c r="F16" s="18">
        <v>13134</v>
      </c>
      <c r="G16" s="18">
        <v>13971</v>
      </c>
      <c r="H16" s="18">
        <v>9452</v>
      </c>
      <c r="I16" s="18">
        <v>7353</v>
      </c>
    </row>
    <row r="17" spans="1:9" ht="12.75">
      <c r="A17" s="18" t="s">
        <v>53</v>
      </c>
      <c r="B17" s="18" t="s">
        <v>4</v>
      </c>
      <c r="C17" s="18">
        <v>6109</v>
      </c>
      <c r="D17" s="18">
        <v>7777</v>
      </c>
      <c r="E17" s="18">
        <v>505</v>
      </c>
      <c r="F17" s="18">
        <v>1834</v>
      </c>
      <c r="G17" s="18">
        <v>2442</v>
      </c>
      <c r="H17" s="18">
        <v>1680</v>
      </c>
      <c r="I17" s="18">
        <v>1316</v>
      </c>
    </row>
    <row r="18" spans="1:9" ht="12.75">
      <c r="A18" s="18" t="s">
        <v>8</v>
      </c>
      <c r="B18" s="18" t="s">
        <v>36</v>
      </c>
      <c r="C18" s="18">
        <v>15257</v>
      </c>
      <c r="D18" s="18">
        <v>17639</v>
      </c>
      <c r="E18" s="18">
        <v>1801</v>
      </c>
      <c r="F18" s="18">
        <v>4901</v>
      </c>
      <c r="G18" s="18">
        <v>5052</v>
      </c>
      <c r="H18" s="18">
        <v>3214</v>
      </c>
      <c r="I18" s="18">
        <v>2671</v>
      </c>
    </row>
    <row r="19" spans="1:9" ht="12.75">
      <c r="A19" s="18" t="s">
        <v>69</v>
      </c>
      <c r="B19" s="18" t="s">
        <v>42</v>
      </c>
      <c r="C19" s="18">
        <v>27789</v>
      </c>
      <c r="D19" s="18">
        <v>32310</v>
      </c>
      <c r="E19" s="18">
        <v>3076</v>
      </c>
      <c r="F19" s="18">
        <v>8905</v>
      </c>
      <c r="G19" s="18">
        <v>9390</v>
      </c>
      <c r="H19" s="18">
        <v>6220</v>
      </c>
      <c r="I19" s="18">
        <v>4719</v>
      </c>
    </row>
    <row r="20" spans="1:9" ht="12.75">
      <c r="A20" s="18" t="s">
        <v>6</v>
      </c>
      <c r="B20" s="18" t="s">
        <v>57</v>
      </c>
      <c r="C20" s="18">
        <v>19855</v>
      </c>
      <c r="D20" s="18">
        <v>24522</v>
      </c>
      <c r="E20" s="18">
        <v>2291</v>
      </c>
      <c r="F20" s="18">
        <v>6600</v>
      </c>
      <c r="G20" s="18">
        <v>7181</v>
      </c>
      <c r="H20" s="18">
        <v>4889</v>
      </c>
      <c r="I20" s="18">
        <v>3561</v>
      </c>
    </row>
    <row r="21" spans="1:9" ht="12.75">
      <c r="A21" s="18" t="s">
        <v>10</v>
      </c>
      <c r="B21" s="18" t="s">
        <v>65</v>
      </c>
      <c r="C21" s="18">
        <v>10058</v>
      </c>
      <c r="D21" s="18">
        <v>11043</v>
      </c>
      <c r="E21" s="18">
        <v>1313</v>
      </c>
      <c r="F21" s="18">
        <v>3152</v>
      </c>
      <c r="G21" s="18">
        <v>2923</v>
      </c>
      <c r="H21" s="18">
        <v>2064</v>
      </c>
      <c r="I21" s="18">
        <v>1591</v>
      </c>
    </row>
    <row r="22" spans="1:9" ht="12.75">
      <c r="A22" s="18" t="s">
        <v>61</v>
      </c>
      <c r="B22" s="18" t="s">
        <v>25</v>
      </c>
      <c r="C22" s="18">
        <v>11556</v>
      </c>
      <c r="D22" s="18">
        <v>13852</v>
      </c>
      <c r="E22" s="18">
        <v>1602</v>
      </c>
      <c r="F22" s="18">
        <v>3911</v>
      </c>
      <c r="G22" s="18">
        <v>3711</v>
      </c>
      <c r="H22" s="18">
        <v>2695</v>
      </c>
      <c r="I22" s="18">
        <v>1933</v>
      </c>
    </row>
    <row r="23" spans="1:9" ht="12.75">
      <c r="A23" s="18" t="s">
        <v>27</v>
      </c>
      <c r="B23" s="18" t="s">
        <v>41</v>
      </c>
      <c r="C23" s="18">
        <v>10963</v>
      </c>
      <c r="D23" s="18">
        <v>14070</v>
      </c>
      <c r="E23" s="18">
        <v>831</v>
      </c>
      <c r="F23" s="18">
        <v>3187</v>
      </c>
      <c r="G23" s="18">
        <v>4582</v>
      </c>
      <c r="H23" s="18">
        <v>3170</v>
      </c>
      <c r="I23" s="18">
        <v>2300</v>
      </c>
    </row>
    <row r="24" spans="1:9" ht="12.75">
      <c r="A24" s="18" t="s">
        <v>46</v>
      </c>
      <c r="B24" s="18" t="s">
        <v>56</v>
      </c>
      <c r="C24" s="18">
        <v>16714</v>
      </c>
      <c r="D24" s="18">
        <v>19617</v>
      </c>
      <c r="E24" s="18">
        <v>1681</v>
      </c>
      <c r="F24" s="18">
        <v>4712</v>
      </c>
      <c r="G24" s="18">
        <v>5522</v>
      </c>
      <c r="H24" s="18">
        <v>4577</v>
      </c>
      <c r="I24" s="18">
        <v>3125</v>
      </c>
    </row>
    <row r="25" spans="1:9" ht="12.75">
      <c r="A25" s="18" t="s">
        <v>5</v>
      </c>
      <c r="B25" s="18" t="s">
        <v>33</v>
      </c>
      <c r="C25" s="18">
        <v>7292</v>
      </c>
      <c r="D25" s="18">
        <v>8403</v>
      </c>
      <c r="E25" s="18">
        <v>771</v>
      </c>
      <c r="F25" s="18">
        <v>2100</v>
      </c>
      <c r="G25" s="18">
        <v>2324</v>
      </c>
      <c r="H25" s="18">
        <v>1835</v>
      </c>
      <c r="I25" s="18">
        <v>1373</v>
      </c>
    </row>
    <row r="26" spans="1:9" ht="12.75">
      <c r="A26" s="18" t="s">
        <v>83</v>
      </c>
      <c r="B26" s="18" t="s">
        <v>44</v>
      </c>
      <c r="C26" s="18">
        <v>33404</v>
      </c>
      <c r="D26" s="18">
        <v>38546</v>
      </c>
      <c r="E26" s="18">
        <v>3610</v>
      </c>
      <c r="F26" s="18">
        <v>11883</v>
      </c>
      <c r="G26" s="18">
        <v>11873</v>
      </c>
      <c r="H26" s="18">
        <v>6523</v>
      </c>
      <c r="I26" s="18">
        <v>4657</v>
      </c>
    </row>
    <row r="27" spans="1:9" ht="12.75">
      <c r="A27" s="18" t="s">
        <v>67</v>
      </c>
      <c r="B27" s="18" t="s">
        <v>50</v>
      </c>
      <c r="C27" s="18">
        <v>47460</v>
      </c>
      <c r="D27" s="18">
        <v>53421</v>
      </c>
      <c r="E27" s="18">
        <v>4612</v>
      </c>
      <c r="F27" s="18">
        <v>16490</v>
      </c>
      <c r="G27" s="18">
        <v>17439</v>
      </c>
      <c r="H27" s="18">
        <v>9358</v>
      </c>
      <c r="I27" s="18">
        <v>5522</v>
      </c>
    </row>
    <row r="28" spans="1:9" ht="12.75">
      <c r="A28" s="18" t="s">
        <v>26</v>
      </c>
      <c r="B28" s="18" t="s">
        <v>34</v>
      </c>
      <c r="C28" s="18">
        <v>20531</v>
      </c>
      <c r="D28" s="18">
        <v>24115</v>
      </c>
      <c r="E28" s="18">
        <v>2535</v>
      </c>
      <c r="F28" s="18">
        <v>6735</v>
      </c>
      <c r="G28" s="18">
        <v>6834</v>
      </c>
      <c r="H28" s="18">
        <v>4618</v>
      </c>
      <c r="I28" s="18">
        <v>3393</v>
      </c>
    </row>
    <row r="29" spans="1:9" ht="12.75">
      <c r="A29" s="18" t="s">
        <v>20</v>
      </c>
      <c r="B29" s="18" t="s">
        <v>15</v>
      </c>
      <c r="C29" s="18">
        <v>7042</v>
      </c>
      <c r="D29" s="18">
        <v>7934</v>
      </c>
      <c r="E29" s="18">
        <v>773</v>
      </c>
      <c r="F29" s="18">
        <v>1957</v>
      </c>
      <c r="G29" s="18">
        <v>2235</v>
      </c>
      <c r="H29" s="18">
        <v>1651</v>
      </c>
      <c r="I29" s="18">
        <v>1318</v>
      </c>
    </row>
    <row r="30" spans="1:9" ht="12.75">
      <c r="A30" s="18" t="s">
        <v>82</v>
      </c>
      <c r="B30" s="18" t="s">
        <v>54</v>
      </c>
      <c r="C30" s="18">
        <v>22853</v>
      </c>
      <c r="D30" s="18">
        <v>28594</v>
      </c>
      <c r="E30" s="18">
        <v>2532</v>
      </c>
      <c r="F30" s="18">
        <v>7241</v>
      </c>
      <c r="G30" s="18">
        <v>8517</v>
      </c>
      <c r="H30" s="18">
        <v>6139</v>
      </c>
      <c r="I30" s="18">
        <v>4165</v>
      </c>
    </row>
    <row r="31" spans="1:9" ht="12.75">
      <c r="A31" s="18" t="s">
        <v>32</v>
      </c>
      <c r="B31" s="18" t="s">
        <v>52</v>
      </c>
      <c r="C31" s="18">
        <v>14768</v>
      </c>
      <c r="D31" s="18">
        <v>17902</v>
      </c>
      <c r="E31" s="18">
        <v>1532</v>
      </c>
      <c r="F31" s="18">
        <v>4471</v>
      </c>
      <c r="G31" s="18">
        <v>5032</v>
      </c>
      <c r="H31" s="18">
        <v>3909</v>
      </c>
      <c r="I31" s="18">
        <v>2958</v>
      </c>
    </row>
    <row r="32" spans="1:9" ht="12.75">
      <c r="A32" s="18" t="s">
        <v>0</v>
      </c>
      <c r="B32" s="18" t="s">
        <v>55</v>
      </c>
      <c r="C32" s="18">
        <v>12020</v>
      </c>
      <c r="D32" s="18">
        <v>14335</v>
      </c>
      <c r="E32" s="18">
        <v>1493</v>
      </c>
      <c r="F32" s="18">
        <v>3775</v>
      </c>
      <c r="G32" s="18">
        <v>3810</v>
      </c>
      <c r="H32" s="18">
        <v>2860</v>
      </c>
      <c r="I32" s="18">
        <v>2397</v>
      </c>
    </row>
    <row r="33" spans="1:9" ht="12.75">
      <c r="A33" s="18" t="s">
        <v>72</v>
      </c>
      <c r="B33" s="18" t="s">
        <v>28</v>
      </c>
      <c r="C33" s="18">
        <v>30962</v>
      </c>
      <c r="D33" s="18">
        <v>36361</v>
      </c>
      <c r="E33" s="18">
        <v>2865</v>
      </c>
      <c r="F33" s="18">
        <v>9099</v>
      </c>
      <c r="G33" s="18">
        <v>10870</v>
      </c>
      <c r="H33" s="18">
        <v>7919</v>
      </c>
      <c r="I33" s="18">
        <v>5608</v>
      </c>
    </row>
    <row r="34" spans="1:9" ht="12.75">
      <c r="A34" s="18" t="s">
        <v>49</v>
      </c>
      <c r="B34" s="18" t="s">
        <v>79</v>
      </c>
      <c r="C34" s="18">
        <v>13208</v>
      </c>
      <c r="D34" s="18">
        <v>16065</v>
      </c>
      <c r="E34" s="18">
        <v>1526</v>
      </c>
      <c r="F34" s="18">
        <v>4111</v>
      </c>
      <c r="G34" s="18">
        <v>4784</v>
      </c>
      <c r="H34" s="18">
        <v>3289</v>
      </c>
      <c r="I34" s="18">
        <v>2355</v>
      </c>
    </row>
    <row r="35" spans="1:9" ht="12.75">
      <c r="A35" s="18" t="s">
        <v>76</v>
      </c>
      <c r="B35" s="18" t="s">
        <v>84</v>
      </c>
      <c r="C35" s="18">
        <v>8602</v>
      </c>
      <c r="D35" s="18">
        <v>10528</v>
      </c>
      <c r="E35" s="18">
        <v>1203</v>
      </c>
      <c r="F35" s="18">
        <v>3025</v>
      </c>
      <c r="G35" s="18">
        <v>2879</v>
      </c>
      <c r="H35" s="18">
        <v>2074</v>
      </c>
      <c r="I35" s="18">
        <v>1347</v>
      </c>
    </row>
    <row r="36" spans="1:9" ht="12.75">
      <c r="A36" s="18" t="s">
        <v>9</v>
      </c>
      <c r="B36" s="18" t="s">
        <v>35</v>
      </c>
      <c r="C36" s="18">
        <v>19363</v>
      </c>
      <c r="D36" s="18">
        <v>23719</v>
      </c>
      <c r="E36" s="18">
        <v>1976</v>
      </c>
      <c r="F36" s="18">
        <v>6358</v>
      </c>
      <c r="G36" s="18">
        <v>7365</v>
      </c>
      <c r="H36" s="18">
        <v>4749</v>
      </c>
      <c r="I36" s="18">
        <v>3271</v>
      </c>
    </row>
    <row r="37" spans="1:9" ht="12.75">
      <c r="A37" s="18" t="s">
        <v>73</v>
      </c>
      <c r="B37" s="18" t="s">
        <v>78</v>
      </c>
      <c r="C37" s="18">
        <v>20390</v>
      </c>
      <c r="D37" s="18">
        <v>24794</v>
      </c>
      <c r="E37" s="18">
        <v>2578</v>
      </c>
      <c r="F37" s="18">
        <v>7056</v>
      </c>
      <c r="G37" s="18">
        <v>7000</v>
      </c>
      <c r="H37" s="18">
        <v>4858</v>
      </c>
      <c r="I37" s="18">
        <v>3302</v>
      </c>
    </row>
    <row r="38" spans="1:9" ht="12.75">
      <c r="A38" s="18" t="s">
        <v>29</v>
      </c>
      <c r="B38" s="18" t="s">
        <v>75</v>
      </c>
      <c r="C38" s="18">
        <v>10418</v>
      </c>
      <c r="D38" s="18">
        <v>12601</v>
      </c>
      <c r="E38" s="18">
        <v>1137</v>
      </c>
      <c r="F38" s="18">
        <v>3054</v>
      </c>
      <c r="G38" s="18">
        <v>3508</v>
      </c>
      <c r="H38" s="18">
        <v>2580</v>
      </c>
      <c r="I38" s="18">
        <v>2322</v>
      </c>
    </row>
    <row r="39" spans="1:9" ht="12.75">
      <c r="A39" s="18" t="s">
        <v>68</v>
      </c>
      <c r="B39" s="18" t="s">
        <v>14</v>
      </c>
      <c r="C39" s="18">
        <v>46661</v>
      </c>
      <c r="D39" s="18">
        <v>54725</v>
      </c>
      <c r="E39" s="18">
        <v>4565</v>
      </c>
      <c r="F39" s="18">
        <v>15351</v>
      </c>
      <c r="G39" s="18">
        <v>16262</v>
      </c>
      <c r="H39" s="18">
        <v>10662</v>
      </c>
      <c r="I39" s="18">
        <v>7885</v>
      </c>
    </row>
    <row r="40" spans="1:9" ht="12.75">
      <c r="A40" s="18" t="s">
        <v>19</v>
      </c>
      <c r="B40" s="18" t="s">
        <v>81</v>
      </c>
      <c r="C40" s="18">
        <v>7845</v>
      </c>
      <c r="D40" s="18">
        <v>9186</v>
      </c>
      <c r="E40" s="18">
        <v>686</v>
      </c>
      <c r="F40" s="18">
        <v>2298</v>
      </c>
      <c r="G40" s="18">
        <v>2446</v>
      </c>
      <c r="H40" s="18">
        <v>2055</v>
      </c>
      <c r="I40" s="18">
        <v>1701</v>
      </c>
    </row>
    <row r="41" spans="1:9" ht="12.75">
      <c r="A41" s="18" t="s">
        <v>48</v>
      </c>
      <c r="B41" s="18" t="s">
        <v>17</v>
      </c>
      <c r="C41" s="18">
        <v>8711</v>
      </c>
      <c r="D41" s="18">
        <v>9937</v>
      </c>
      <c r="E41" s="18">
        <v>903</v>
      </c>
      <c r="F41" s="18">
        <v>2578</v>
      </c>
      <c r="G41" s="18">
        <v>2763</v>
      </c>
      <c r="H41" s="18">
        <v>2120</v>
      </c>
      <c r="I41" s="18">
        <v>1573</v>
      </c>
    </row>
    <row r="42" spans="1:9" ht="12.75">
      <c r="A42" s="18" t="s">
        <v>59</v>
      </c>
      <c r="B42" s="18" t="s">
        <v>80</v>
      </c>
      <c r="C42" s="18">
        <v>12250</v>
      </c>
      <c r="D42" s="18">
        <v>14774</v>
      </c>
      <c r="E42" s="18">
        <v>1383</v>
      </c>
      <c r="F42" s="18">
        <v>3866</v>
      </c>
      <c r="G42" s="18">
        <v>4128</v>
      </c>
      <c r="H42" s="18">
        <v>3017</v>
      </c>
      <c r="I42" s="18">
        <v>2380</v>
      </c>
    </row>
    <row r="43" spans="1:9" ht="12.75">
      <c r="A43" s="18" t="s">
        <v>63</v>
      </c>
      <c r="B43" s="18" t="s">
        <v>31</v>
      </c>
      <c r="C43" s="18">
        <v>11040</v>
      </c>
      <c r="D43" s="18">
        <v>12820</v>
      </c>
      <c r="E43" s="18">
        <v>1087</v>
      </c>
      <c r="F43" s="18">
        <v>3361</v>
      </c>
      <c r="G43" s="18">
        <v>3625</v>
      </c>
      <c r="H43" s="18">
        <v>2667</v>
      </c>
      <c r="I43" s="18">
        <v>2080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2020-09-01T06:00:36Z</dcterms:modified>
  <cp:category/>
  <cp:version/>
  <cp:contentType/>
  <cp:contentStatus/>
</cp:coreProperties>
</file>