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<sst xmlns="http://schemas.openxmlformats.org/spreadsheetml/2006/main" count="201" uniqueCount="108">
  <si>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</si>
  <si>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</si>
  <si>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</si>
  <si>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</si>
  <si>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</si>
  <si>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</si>
  <si>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</si>
  <si>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</si>
  <si>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</si>
  <si>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</si>
  <si>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</si>
  <si>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</si>
  <si>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</si>
  <si>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</si>
  <si>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</si>
  <si>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</si>
  <si>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</si>
  <si>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</si>
  <si>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</si>
  <si>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</si>
  <si>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</si>
  <si>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</si>
  <si>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</si>
  <si>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</si>
  <si>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</si>
  <si>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</si>
  <si>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</si>
  <si>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</si>
  <si>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</si>
  <si>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</si>
  <si>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</si>
  <si>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</si>
  <si>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</si>
  <si>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</si>
  <si>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</si>
  <si>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</si>
  <si>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</si>
  <si>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</si>
  <si>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</si>
  <si>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</si>
  <si>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</si>
  <si>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</si>
  <si>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</si>
  <si>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</si>
  <si>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</si>
  <si>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</si>
  <si>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</si>
  <si>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</si>
  <si>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</si>
  <si>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</si>
  <si>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</si>
  <si>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</si>
  <si>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</si>
  <si>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</si>
  <si>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</si>
  <si>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</si>
  <si>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</si>
  <si>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</si>
  <si>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</si>
  <si>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</si>
  <si>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</si>
  <si>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</si>
  <si>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</si>
  <si>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</si>
  <si>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</si>
  <si>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</si>
  <si>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</si>
  <si>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</si>
  <si>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</si>
  <si>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</si>
  <si>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</si>
  <si>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</si>
  <si>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</si>
  <si>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</si>
  <si>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</si>
  <si>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</si>
  <si>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</si>
  <si>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</si>
  <si>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</si>
  <si>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</si>
  <si>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</si>
  <si>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</si>
  <si>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</si>
  <si>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</si>
  <si>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</si>
  <si>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</si>
  <si>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</si>
  <si>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</si>
  <si>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</si>
  <si>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</si>
  <si>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</si>
  <si>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</si>
  <si>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</si>
  <si>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</si>
  <si>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</si>
  <si>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</si>
  <si>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</si>
  <si>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</si>
  <si>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</si>
  <si>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</si>
  <si>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</si>
  <si>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</si>
  <si>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</si>
  <si>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</si>
  <si>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</si>
  <si>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</si>
  <si>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</si>
  <si>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31.08.2020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</si>
</sst>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3" t="s">
        <v>85</v>
      </c>
      <c r="C4" s="26" t="s">
        <v>90</v>
      </c>
      <c r="D4" s="29" t="s">
        <v>92</v>
      </c>
      <c r="E4" s="20" t="s">
        <v>93</v>
      </c>
      <c r="F4" s="20"/>
      <c r="G4" s="20"/>
      <c r="H4" s="20"/>
      <c r="I4" s="20"/>
      <c r="J4" s="20"/>
      <c r="K4" s="20"/>
      <c r="L4" s="20"/>
      <c r="M4" s="20"/>
      <c r="N4" s="20"/>
    </row>
    <row r="5" spans="2:14" s="11" customFormat="1" ht="15.75" customHeight="1">
      <c r="B5" s="24"/>
      <c r="C5" s="27"/>
      <c r="D5" s="30"/>
      <c r="E5" s="20" t="s">
        <v>96</v>
      </c>
      <c r="F5" s="20"/>
      <c r="G5" s="20" t="s">
        <v>86</v>
      </c>
      <c r="H5" s="20"/>
      <c r="I5" s="20" t="s">
        <v>87</v>
      </c>
      <c r="J5" s="20"/>
      <c r="K5" s="20" t="s">
        <v>88</v>
      </c>
      <c r="L5" s="20"/>
      <c r="M5" s="20" t="s">
        <v>89</v>
      </c>
      <c r="N5" s="20"/>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15386</v>
      </c>
      <c r="D8" s="5">
        <f>E8+G8+I8+K8+M8</f>
        <v>23119</v>
      </c>
      <c r="E8" s="10">
        <f>man!E2</f>
        <v>1938</v>
      </c>
      <c r="F8" s="13">
        <f>E8/D8*100</f>
        <v>8.382715515376962</v>
      </c>
      <c r="G8" s="10">
        <f>man!F2</f>
        <v>5914</v>
      </c>
      <c r="H8" s="13">
        <f>G8/D8*100</f>
        <v>25.580691206367057</v>
      </c>
      <c r="I8" s="17">
        <f>man!G2</f>
        <v>6536</v>
      </c>
      <c r="J8" s="13">
        <f>I8/D8*100</f>
        <v>28.271118993036033</v>
      </c>
      <c r="K8" s="10">
        <f>man!H2</f>
        <v>4580</v>
      </c>
      <c r="L8" s="13">
        <f>K8/D8*100</f>
        <v>19.810545438816558</v>
      </c>
      <c r="M8" s="10">
        <f>man!I2</f>
        <v>4151</v>
      </c>
      <c r="N8" s="13">
        <f>M8/D8*100</f>
        <v>17.95492884640339</v>
      </c>
      <c r="Q8" s="19"/>
    </row>
    <row r="9" spans="1:17" ht="12.75">
      <c r="A9" s="1" t="s">
        <v>47</v>
      </c>
      <c r="B9" s="4" t="s">
        <v>11</v>
      </c>
      <c r="C9" s="18">
        <f>man!C3</f>
        <v>20986</v>
      </c>
      <c r="D9" s="5">
        <f aca="true" t="shared" si="0" ref="D9:D49">E9+G9+I9+K9+M9</f>
        <v>30920</v>
      </c>
      <c r="E9" s="10">
        <f>man!E3</f>
        <v>2575</v>
      </c>
      <c r="F9" s="13">
        <f aca="true" t="shared" si="1" ref="F9:F50">E9/D9*100</f>
        <v>8.327943078913325</v>
      </c>
      <c r="G9" s="10">
        <f>man!F3</f>
        <v>7546</v>
      </c>
      <c r="H9" s="13">
        <f aca="true" t="shared" si="2" ref="H9:H50">G9/D9*100</f>
        <v>24.404915912031047</v>
      </c>
      <c r="I9" s="17">
        <f>man!G3</f>
        <v>8874</v>
      </c>
      <c r="J9" s="13">
        <f aca="true" t="shared" si="3" ref="J9:J50">I9/D9*100</f>
        <v>28.69987063389392</v>
      </c>
      <c r="K9" s="10">
        <f>man!H3</f>
        <v>6282</v>
      </c>
      <c r="L9" s="13">
        <f aca="true" t="shared" si="4" ref="L9:L50">K9/D9*100</f>
        <v>20.316946959896505</v>
      </c>
      <c r="M9" s="10">
        <f>man!I3</f>
        <v>5643</v>
      </c>
      <c r="N9" s="13">
        <f aca="true" t="shared" si="5" ref="N9:N50">M9/D9*100</f>
        <v>18.2503234152652</v>
      </c>
      <c r="Q9" s="19"/>
    </row>
    <row r="10" spans="1:17" ht="12.75">
      <c r="A10" s="1" t="s">
        <v>58</v>
      </c>
      <c r="B10" s="4" t="s">
        <v>13</v>
      </c>
      <c r="C10" s="18">
        <f>man!C4</f>
        <v>28962</v>
      </c>
      <c r="D10" s="5">
        <f t="shared" si="0"/>
        <v>41447</v>
      </c>
      <c r="E10" s="10">
        <f>man!E4</f>
        <v>3700</v>
      </c>
      <c r="F10" s="13">
        <f t="shared" si="1"/>
        <v>8.927063478659493</v>
      </c>
      <c r="G10" s="10">
        <f>man!F4</f>
        <v>10200</v>
      </c>
      <c r="H10" s="13">
        <f t="shared" si="2"/>
        <v>24.609742562791034</v>
      </c>
      <c r="I10" s="17">
        <f>man!G4</f>
        <v>11627</v>
      </c>
      <c r="J10" s="13">
        <f t="shared" si="3"/>
        <v>28.052693801722683</v>
      </c>
      <c r="K10" s="10">
        <f>man!H4</f>
        <v>8443</v>
      </c>
      <c r="L10" s="13">
        <f t="shared" si="4"/>
        <v>20.370593770357324</v>
      </c>
      <c r="M10" s="10">
        <f>man!I4</f>
        <v>7477</v>
      </c>
      <c r="N10" s="13">
        <f t="shared" si="5"/>
        <v>18.039906386469468</v>
      </c>
      <c r="Q10" s="19"/>
    </row>
    <row r="11" spans="1:17" ht="12.75">
      <c r="A11" s="1" t="s">
        <v>2</v>
      </c>
      <c r="B11" s="4" t="s">
        <v>62</v>
      </c>
      <c r="C11" s="18">
        <f>man!C5</f>
        <v>19773</v>
      </c>
      <c r="D11" s="5">
        <f t="shared" si="0"/>
        <v>28938</v>
      </c>
      <c r="E11" s="10">
        <f>man!E5</f>
        <v>2361</v>
      </c>
      <c r="F11" s="13">
        <f t="shared" si="1"/>
        <v>8.158822309765707</v>
      </c>
      <c r="G11" s="10">
        <f>man!F5</f>
        <v>7107</v>
      </c>
      <c r="H11" s="13">
        <f t="shared" si="2"/>
        <v>24.55940286128965</v>
      </c>
      <c r="I11" s="17">
        <f>man!G5</f>
        <v>7969</v>
      </c>
      <c r="J11" s="13">
        <f t="shared" si="3"/>
        <v>27.5381850853549</v>
      </c>
      <c r="K11" s="10">
        <f>man!H5</f>
        <v>6235</v>
      </c>
      <c r="L11" s="13">
        <f t="shared" si="4"/>
        <v>21.546063998894187</v>
      </c>
      <c r="M11" s="10">
        <f>man!I5</f>
        <v>5266</v>
      </c>
      <c r="N11" s="13">
        <f t="shared" si="5"/>
        <v>18.197525744695557</v>
      </c>
      <c r="Q11" s="19"/>
    </row>
    <row r="12" spans="1:17" ht="12.75">
      <c r="A12" s="1" t="s">
        <v>1</v>
      </c>
      <c r="B12" s="4" t="s">
        <v>60</v>
      </c>
      <c r="C12" s="18">
        <f>man!C6</f>
        <v>34136</v>
      </c>
      <c r="D12" s="5">
        <f t="shared" si="0"/>
        <v>49313</v>
      </c>
      <c r="E12" s="10">
        <f>man!E6</f>
        <v>4050</v>
      </c>
      <c r="F12" s="13">
        <f t="shared" si="1"/>
        <v>8.212844483199158</v>
      </c>
      <c r="G12" s="10">
        <f>man!F6</f>
        <v>12203</v>
      </c>
      <c r="H12" s="13">
        <f t="shared" si="2"/>
        <v>24.746010179871433</v>
      </c>
      <c r="I12" s="17">
        <f>man!G6</f>
        <v>14670</v>
      </c>
      <c r="J12" s="13">
        <f t="shared" si="3"/>
        <v>29.748747794699167</v>
      </c>
      <c r="K12" s="10">
        <f>man!H6</f>
        <v>10046</v>
      </c>
      <c r="L12" s="13">
        <f t="shared" si="4"/>
        <v>20.371910044004622</v>
      </c>
      <c r="M12" s="10">
        <f>man!I6</f>
        <v>8344</v>
      </c>
      <c r="N12" s="13">
        <f t="shared" si="5"/>
        <v>16.92048749822562</v>
      </c>
      <c r="Q12" s="19"/>
    </row>
    <row r="13" spans="1:17" ht="12.75">
      <c r="A13" s="1" t="s">
        <v>21</v>
      </c>
      <c r="B13" s="4" t="s">
        <v>70</v>
      </c>
      <c r="C13" s="18">
        <f>man!C7</f>
        <v>12742</v>
      </c>
      <c r="D13" s="5">
        <f t="shared" si="0"/>
        <v>18887</v>
      </c>
      <c r="E13" s="10">
        <f>man!E7</f>
        <v>2096</v>
      </c>
      <c r="F13" s="13">
        <f t="shared" si="1"/>
        <v>11.097580346269922</v>
      </c>
      <c r="G13" s="10">
        <f>man!F7</f>
        <v>5011</v>
      </c>
      <c r="H13" s="13">
        <f t="shared" si="2"/>
        <v>26.531476677079475</v>
      </c>
      <c r="I13" s="17">
        <f>man!G7</f>
        <v>4923</v>
      </c>
      <c r="J13" s="13">
        <f t="shared" si="3"/>
        <v>26.06554773124371</v>
      </c>
      <c r="K13" s="10">
        <f>man!H7</f>
        <v>3542</v>
      </c>
      <c r="L13" s="13">
        <f t="shared" si="4"/>
        <v>18.75364006988934</v>
      </c>
      <c r="M13" s="10">
        <f>man!I7</f>
        <v>3315</v>
      </c>
      <c r="N13" s="13">
        <f t="shared" si="5"/>
        <v>17.551755175517552</v>
      </c>
      <c r="Q13" s="19"/>
    </row>
    <row r="14" spans="1:17" ht="12.75">
      <c r="A14" s="1" t="s">
        <v>18</v>
      </c>
      <c r="B14" s="4" t="s">
        <v>37</v>
      </c>
      <c r="C14" s="18">
        <f>man!C8</f>
        <v>8081</v>
      </c>
      <c r="D14" s="5">
        <f t="shared" si="0"/>
        <v>11420</v>
      </c>
      <c r="E14" s="10">
        <f>man!E8</f>
        <v>988</v>
      </c>
      <c r="F14" s="13">
        <f t="shared" si="1"/>
        <v>8.651488616462347</v>
      </c>
      <c r="G14" s="10">
        <f>man!F8</f>
        <v>2754</v>
      </c>
      <c r="H14" s="13">
        <f t="shared" si="2"/>
        <v>24.115586690017512</v>
      </c>
      <c r="I14" s="17">
        <f>man!G8</f>
        <v>3221</v>
      </c>
      <c r="J14" s="13">
        <f t="shared" si="3"/>
        <v>28.20490367775832</v>
      </c>
      <c r="K14" s="10">
        <f>man!H8</f>
        <v>2345</v>
      </c>
      <c r="L14" s="13">
        <f t="shared" si="4"/>
        <v>20.53415061295972</v>
      </c>
      <c r="M14" s="10">
        <f>man!I8</f>
        <v>2112</v>
      </c>
      <c r="N14" s="13">
        <f t="shared" si="5"/>
        <v>18.493870402802102</v>
      </c>
      <c r="Q14" s="19"/>
    </row>
    <row r="15" spans="1:17" ht="12.75">
      <c r="A15" s="1" t="s">
        <v>22</v>
      </c>
      <c r="B15" s="4" t="s">
        <v>74</v>
      </c>
      <c r="C15" s="18">
        <f>man!C9</f>
        <v>33845</v>
      </c>
      <c r="D15" s="5">
        <f t="shared" si="0"/>
        <v>48186</v>
      </c>
      <c r="E15" s="10">
        <f>man!E9</f>
        <v>3409</v>
      </c>
      <c r="F15" s="13">
        <f t="shared" si="1"/>
        <v>7.074668990993234</v>
      </c>
      <c r="G15" s="10">
        <f>man!F9</f>
        <v>12233</v>
      </c>
      <c r="H15" s="13">
        <f t="shared" si="2"/>
        <v>25.387041879384054</v>
      </c>
      <c r="I15" s="17">
        <f>man!G9</f>
        <v>14705</v>
      </c>
      <c r="J15" s="13">
        <f t="shared" si="3"/>
        <v>30.517162661353918</v>
      </c>
      <c r="K15" s="10">
        <f>man!H9</f>
        <v>9212</v>
      </c>
      <c r="L15" s="13">
        <f t="shared" si="4"/>
        <v>19.117586020835926</v>
      </c>
      <c r="M15" s="10">
        <f>man!I9</f>
        <v>8627</v>
      </c>
      <c r="N15" s="13">
        <f t="shared" si="5"/>
        <v>17.903540447432864</v>
      </c>
      <c r="Q15" s="19"/>
    </row>
    <row r="16" spans="1:17" ht="12.75">
      <c r="A16" s="1" t="s">
        <v>24</v>
      </c>
      <c r="B16" s="4" t="s">
        <v>71</v>
      </c>
      <c r="C16" s="18">
        <f>man!C10</f>
        <v>9912</v>
      </c>
      <c r="D16" s="5">
        <f t="shared" si="0"/>
        <v>13901</v>
      </c>
      <c r="E16" s="10">
        <f>man!E10</f>
        <v>964</v>
      </c>
      <c r="F16" s="13">
        <f t="shared" si="1"/>
        <v>6.934752895475145</v>
      </c>
      <c r="G16" s="10">
        <f>man!F10</f>
        <v>3106</v>
      </c>
      <c r="H16" s="13">
        <f t="shared" si="2"/>
        <v>22.34371627940436</v>
      </c>
      <c r="I16" s="17">
        <f>man!G10</f>
        <v>3802</v>
      </c>
      <c r="J16" s="13">
        <f t="shared" si="3"/>
        <v>27.350550320120853</v>
      </c>
      <c r="K16" s="10">
        <f>man!H10</f>
        <v>3178</v>
      </c>
      <c r="L16" s="13">
        <f t="shared" si="4"/>
        <v>22.861664628443997</v>
      </c>
      <c r="M16" s="10">
        <f>man!I10</f>
        <v>2851</v>
      </c>
      <c r="N16" s="13">
        <f t="shared" si="5"/>
        <v>20.509315876555643</v>
      </c>
      <c r="Q16" s="19"/>
    </row>
    <row r="17" spans="1:17" ht="12.75">
      <c r="A17" s="1" t="s">
        <v>30</v>
      </c>
      <c r="B17" s="4" t="s">
        <v>45</v>
      </c>
      <c r="C17" s="18">
        <f>man!C11</f>
        <v>227364</v>
      </c>
      <c r="D17" s="5">
        <f t="shared" si="0"/>
        <v>333685</v>
      </c>
      <c r="E17" s="10">
        <f>man!E11</f>
        <v>21464</v>
      </c>
      <c r="F17" s="13">
        <f t="shared" si="1"/>
        <v>6.432413803437373</v>
      </c>
      <c r="G17" s="10">
        <f>man!F11</f>
        <v>87530</v>
      </c>
      <c r="H17" s="13">
        <f t="shared" si="2"/>
        <v>26.231325951121566</v>
      </c>
      <c r="I17" s="17">
        <f>man!G11</f>
        <v>102003</v>
      </c>
      <c r="J17" s="13">
        <f t="shared" si="3"/>
        <v>30.56865007417175</v>
      </c>
      <c r="K17" s="10">
        <f>man!H11</f>
        <v>65879</v>
      </c>
      <c r="L17" s="13">
        <f t="shared" si="4"/>
        <v>19.742871270809296</v>
      </c>
      <c r="M17" s="10">
        <f>man!I11</f>
        <v>56809</v>
      </c>
      <c r="N17" s="13">
        <f t="shared" si="5"/>
        <v>17.024738900460015</v>
      </c>
      <c r="Q17" s="19"/>
    </row>
    <row r="18" spans="1:17" ht="12.75">
      <c r="A18" s="1" t="s">
        <v>77</v>
      </c>
      <c r="B18" s="4" t="s">
        <v>16</v>
      </c>
      <c r="C18" s="18">
        <f>man!C12</f>
        <v>16104</v>
      </c>
      <c r="D18" s="5">
        <f t="shared" si="0"/>
        <v>21986</v>
      </c>
      <c r="E18" s="10">
        <f>man!E12</f>
        <v>1798</v>
      </c>
      <c r="F18" s="13">
        <f t="shared" si="1"/>
        <v>8.177931410897845</v>
      </c>
      <c r="G18" s="10">
        <f>man!F12</f>
        <v>5071</v>
      </c>
      <c r="H18" s="13">
        <f t="shared" si="2"/>
        <v>23.064677522059494</v>
      </c>
      <c r="I18" s="17">
        <f>man!G12</f>
        <v>6080</v>
      </c>
      <c r="J18" s="13">
        <f t="shared" si="3"/>
        <v>27.653961611934868</v>
      </c>
      <c r="K18" s="10">
        <f>man!H12</f>
        <v>4464</v>
      </c>
      <c r="L18" s="13">
        <f t="shared" si="4"/>
        <v>20.30382970981534</v>
      </c>
      <c r="M18" s="10">
        <f>man!I12</f>
        <v>4573</v>
      </c>
      <c r="N18" s="13">
        <f t="shared" si="5"/>
        <v>20.799599745292458</v>
      </c>
      <c r="Q18" s="19"/>
    </row>
    <row r="19" spans="1:17" ht="12.75">
      <c r="A19" s="1" t="s">
        <v>64</v>
      </c>
      <c r="B19" s="4" t="s">
        <v>12</v>
      </c>
      <c r="C19" s="18">
        <f>man!C13</f>
        <v>9356</v>
      </c>
      <c r="D19" s="5">
        <f t="shared" si="0"/>
        <v>13656</v>
      </c>
      <c r="E19" s="10">
        <f>man!E13</f>
        <v>1045</v>
      </c>
      <c r="F19" s="13">
        <f t="shared" si="1"/>
        <v>7.652314001171646</v>
      </c>
      <c r="G19" s="10">
        <f>man!F13</f>
        <v>3245</v>
      </c>
      <c r="H19" s="13">
        <f t="shared" si="2"/>
        <v>23.762448740480373</v>
      </c>
      <c r="I19" s="17">
        <f>man!G13</f>
        <v>3709</v>
      </c>
      <c r="J19" s="13">
        <f t="shared" si="3"/>
        <v>27.160222612770944</v>
      </c>
      <c r="K19" s="10">
        <f>man!H13</f>
        <v>2945</v>
      </c>
      <c r="L19" s="13">
        <f t="shared" si="4"/>
        <v>21.565612185120095</v>
      </c>
      <c r="M19" s="10">
        <f>man!I13</f>
        <v>2712</v>
      </c>
      <c r="N19" s="13">
        <f t="shared" si="5"/>
        <v>19.85940246045694</v>
      </c>
      <c r="Q19" s="19"/>
    </row>
    <row r="20" spans="1:17" ht="12.75">
      <c r="A20" s="1" t="s">
        <v>38</v>
      </c>
      <c r="B20" s="4" t="s">
        <v>3</v>
      </c>
      <c r="C20" s="18">
        <f>man!C14</f>
        <v>8631</v>
      </c>
      <c r="D20" s="5">
        <f t="shared" si="0"/>
        <v>11987</v>
      </c>
      <c r="E20" s="10">
        <f>man!E14</f>
        <v>1129</v>
      </c>
      <c r="F20" s="13">
        <f t="shared" si="1"/>
        <v>9.418536748143822</v>
      </c>
      <c r="G20" s="10">
        <f>man!F14</f>
        <v>2855</v>
      </c>
      <c r="H20" s="13">
        <f t="shared" si="2"/>
        <v>23.817468924668393</v>
      </c>
      <c r="I20" s="17">
        <f>man!G14</f>
        <v>3234</v>
      </c>
      <c r="J20" s="13">
        <f t="shared" si="3"/>
        <v>26.979227496454495</v>
      </c>
      <c r="K20" s="10">
        <f>man!H14</f>
        <v>2520</v>
      </c>
      <c r="L20" s="13">
        <f t="shared" si="4"/>
        <v>21.02277467256194</v>
      </c>
      <c r="M20" s="10">
        <f>man!I14</f>
        <v>2249</v>
      </c>
      <c r="N20" s="13">
        <f t="shared" si="5"/>
        <v>18.761992158171353</v>
      </c>
      <c r="Q20" s="19"/>
    </row>
    <row r="21" spans="1:17" ht="12.75">
      <c r="A21" s="1" t="s">
        <v>51</v>
      </c>
      <c r="B21" s="4" t="s">
        <v>43</v>
      </c>
      <c r="C21" s="18">
        <f>man!C15</f>
        <v>56834</v>
      </c>
      <c r="D21" s="5">
        <f t="shared" si="0"/>
        <v>81639</v>
      </c>
      <c r="E21" s="10">
        <f>man!E15</f>
        <v>7139</v>
      </c>
      <c r="F21" s="13">
        <f t="shared" si="1"/>
        <v>8.744595107730374</v>
      </c>
      <c r="G21" s="10">
        <f>man!F15</f>
        <v>24334</v>
      </c>
      <c r="H21" s="13">
        <f t="shared" si="2"/>
        <v>29.806832518771664</v>
      </c>
      <c r="I21" s="17">
        <f>man!G15</f>
        <v>23672</v>
      </c>
      <c r="J21" s="13">
        <f t="shared" si="3"/>
        <v>28.9959455652323</v>
      </c>
      <c r="K21" s="10">
        <f>man!H15</f>
        <v>14919</v>
      </c>
      <c r="L21" s="13">
        <f t="shared" si="4"/>
        <v>18.274354168963363</v>
      </c>
      <c r="M21" s="10">
        <f>man!I15</f>
        <v>11575</v>
      </c>
      <c r="N21" s="13">
        <f t="shared" si="5"/>
        <v>14.178272639302294</v>
      </c>
      <c r="Q21" s="19"/>
    </row>
    <row r="22" spans="1:17" ht="12.75">
      <c r="A22" s="1" t="s">
        <v>23</v>
      </c>
      <c r="B22" s="4" t="s">
        <v>40</v>
      </c>
      <c r="C22" s="18">
        <f>man!C16</f>
        <v>40778</v>
      </c>
      <c r="D22" s="5">
        <f t="shared" si="0"/>
        <v>59132</v>
      </c>
      <c r="E22" s="10">
        <f>man!E16</f>
        <v>4711</v>
      </c>
      <c r="F22" s="13">
        <f t="shared" si="1"/>
        <v>7.966921463843605</v>
      </c>
      <c r="G22" s="10">
        <f>man!F16</f>
        <v>15687</v>
      </c>
      <c r="H22" s="13">
        <f t="shared" si="2"/>
        <v>26.52878306162484</v>
      </c>
      <c r="I22" s="17">
        <f>man!G16</f>
        <v>16783</v>
      </c>
      <c r="J22" s="13">
        <f t="shared" si="3"/>
        <v>28.382263410674426</v>
      </c>
      <c r="K22" s="10">
        <f>man!H16</f>
        <v>11629</v>
      </c>
      <c r="L22" s="13">
        <f t="shared" si="4"/>
        <v>19.666170601366435</v>
      </c>
      <c r="M22" s="10">
        <f>man!I16</f>
        <v>10322</v>
      </c>
      <c r="N22" s="13">
        <f t="shared" si="5"/>
        <v>17.4558614624907</v>
      </c>
      <c r="Q22" s="19"/>
    </row>
    <row r="23" spans="1:17" ht="12.75">
      <c r="A23" s="1" t="s">
        <v>53</v>
      </c>
      <c r="B23" s="4" t="s">
        <v>4</v>
      </c>
      <c r="C23" s="18">
        <f>man!C17</f>
        <v>6109</v>
      </c>
      <c r="D23" s="5">
        <f t="shared" si="0"/>
        <v>9636</v>
      </c>
      <c r="E23" s="10">
        <f>man!E17</f>
        <v>588</v>
      </c>
      <c r="F23" s="13">
        <f t="shared" si="1"/>
        <v>6.102117061021171</v>
      </c>
      <c r="G23" s="10">
        <f>man!F17</f>
        <v>2063</v>
      </c>
      <c r="H23" s="13">
        <f t="shared" si="2"/>
        <v>21.409298464092984</v>
      </c>
      <c r="I23" s="17">
        <f>man!G17</f>
        <v>2794</v>
      </c>
      <c r="J23" s="13">
        <f t="shared" si="3"/>
        <v>28.99543378995434</v>
      </c>
      <c r="K23" s="10">
        <f>man!H17</f>
        <v>2062</v>
      </c>
      <c r="L23" s="13">
        <f t="shared" si="4"/>
        <v>21.39892071398921</v>
      </c>
      <c r="M23" s="10">
        <f>man!I17</f>
        <v>2129</v>
      </c>
      <c r="N23" s="13">
        <f t="shared" si="5"/>
        <v>22.0942299709423</v>
      </c>
      <c r="Q23" s="19"/>
    </row>
    <row r="24" spans="1:17" ht="12.75">
      <c r="A24" s="1" t="s">
        <v>8</v>
      </c>
      <c r="B24" s="4" t="s">
        <v>36</v>
      </c>
      <c r="C24" s="18">
        <f>man!C18</f>
        <v>15257</v>
      </c>
      <c r="D24" s="5">
        <f t="shared" si="0"/>
        <v>21342</v>
      </c>
      <c r="E24" s="10">
        <f>man!E18</f>
        <v>2076</v>
      </c>
      <c r="F24" s="13">
        <f t="shared" si="1"/>
        <v>9.72729828507169</v>
      </c>
      <c r="G24" s="10">
        <f>man!F18</f>
        <v>5718</v>
      </c>
      <c r="H24" s="13">
        <f t="shared" si="2"/>
        <v>26.792240652235026</v>
      </c>
      <c r="I24" s="17">
        <f>man!G18</f>
        <v>5882</v>
      </c>
      <c r="J24" s="13">
        <f t="shared" si="3"/>
        <v>27.560678474369787</v>
      </c>
      <c r="K24" s="10">
        <f>man!H18</f>
        <v>3977</v>
      </c>
      <c r="L24" s="13">
        <f t="shared" si="4"/>
        <v>18.634617186767876</v>
      </c>
      <c r="M24" s="10">
        <f>man!I18</f>
        <v>3689</v>
      </c>
      <c r="N24" s="13">
        <f t="shared" si="5"/>
        <v>17.28516540155562</v>
      </c>
      <c r="Q24" s="19"/>
    </row>
    <row r="25" spans="1:17" ht="12.75">
      <c r="A25" s="1" t="s">
        <v>69</v>
      </c>
      <c r="B25" s="4" t="s">
        <v>42</v>
      </c>
      <c r="C25" s="18">
        <f>man!C19</f>
        <v>27789</v>
      </c>
      <c r="D25" s="5">
        <f t="shared" si="0"/>
        <v>38392</v>
      </c>
      <c r="E25" s="10">
        <f>man!E19</f>
        <v>3573</v>
      </c>
      <c r="F25" s="13">
        <f t="shared" si="1"/>
        <v>9.306626380495937</v>
      </c>
      <c r="G25" s="10">
        <f>man!F19</f>
        <v>10227</v>
      </c>
      <c r="H25" s="13">
        <f t="shared" si="2"/>
        <v>26.63836215878308</v>
      </c>
      <c r="I25" s="17">
        <f>man!G19</f>
        <v>10967</v>
      </c>
      <c r="J25" s="13">
        <f t="shared" si="3"/>
        <v>28.565847051469056</v>
      </c>
      <c r="K25" s="10">
        <f>man!H19</f>
        <v>7337</v>
      </c>
      <c r="L25" s="13">
        <f t="shared" si="4"/>
        <v>19.11075224005001</v>
      </c>
      <c r="M25" s="10">
        <f>man!I19</f>
        <v>6288</v>
      </c>
      <c r="N25" s="13">
        <f t="shared" si="5"/>
        <v>16.378412169201916</v>
      </c>
      <c r="Q25" s="19"/>
    </row>
    <row r="26" spans="1:17" ht="12.75">
      <c r="A26" s="1" t="s">
        <v>6</v>
      </c>
      <c r="B26" s="4" t="s">
        <v>57</v>
      </c>
      <c r="C26" s="18">
        <f>man!C20</f>
        <v>19855</v>
      </c>
      <c r="D26" s="5">
        <f t="shared" si="0"/>
        <v>27498</v>
      </c>
      <c r="E26" s="10">
        <f>man!E20</f>
        <v>2501</v>
      </c>
      <c r="F26" s="13">
        <f t="shared" si="1"/>
        <v>9.095206924139937</v>
      </c>
      <c r="G26" s="10">
        <f>man!F20</f>
        <v>7171</v>
      </c>
      <c r="H26" s="13">
        <f t="shared" si="2"/>
        <v>26.078260237108154</v>
      </c>
      <c r="I26" s="17">
        <f>man!G20</f>
        <v>7885</v>
      </c>
      <c r="J26" s="13">
        <f t="shared" si="3"/>
        <v>28.674812713651903</v>
      </c>
      <c r="K26" s="10">
        <f>man!H20</f>
        <v>5490</v>
      </c>
      <c r="L26" s="13">
        <f t="shared" si="4"/>
        <v>19.965088370063278</v>
      </c>
      <c r="M26" s="10">
        <f>man!I20</f>
        <v>4451</v>
      </c>
      <c r="N26" s="13">
        <f t="shared" si="5"/>
        <v>16.18663175503673</v>
      </c>
      <c r="Q26" s="19"/>
    </row>
    <row r="27" spans="1:17" ht="12.75">
      <c r="A27" s="1" t="s">
        <v>10</v>
      </c>
      <c r="B27" s="4" t="s">
        <v>65</v>
      </c>
      <c r="C27" s="18">
        <f>man!C21</f>
        <v>10058</v>
      </c>
      <c r="D27" s="5">
        <f t="shared" si="0"/>
        <v>13215</v>
      </c>
      <c r="E27" s="10">
        <f>man!E21</f>
        <v>1555</v>
      </c>
      <c r="F27" s="13">
        <f t="shared" si="1"/>
        <v>11.766931517215285</v>
      </c>
      <c r="G27" s="10">
        <f>man!F21</f>
        <v>3654</v>
      </c>
      <c r="H27" s="13">
        <f t="shared" si="2"/>
        <v>27.65039727582293</v>
      </c>
      <c r="I27" s="17">
        <f>man!G21</f>
        <v>3439</v>
      </c>
      <c r="J27" s="13">
        <f t="shared" si="3"/>
        <v>26.023458191449112</v>
      </c>
      <c r="K27" s="10">
        <f>man!H21</f>
        <v>2480</v>
      </c>
      <c r="L27" s="13">
        <f t="shared" si="4"/>
        <v>18.766553159288687</v>
      </c>
      <c r="M27" s="10">
        <f>man!I21</f>
        <v>2087</v>
      </c>
      <c r="N27" s="13">
        <f t="shared" si="5"/>
        <v>15.792659856223986</v>
      </c>
      <c r="Q27" s="19"/>
    </row>
    <row r="28" spans="1:17" ht="12.75">
      <c r="A28" s="1" t="s">
        <v>61</v>
      </c>
      <c r="B28" s="4" t="s">
        <v>25</v>
      </c>
      <c r="C28" s="18">
        <f>man!C22</f>
        <v>11556</v>
      </c>
      <c r="D28" s="5">
        <f t="shared" si="0"/>
        <v>15947</v>
      </c>
      <c r="E28" s="10">
        <f>man!E22</f>
        <v>1768</v>
      </c>
      <c r="F28" s="13">
        <f t="shared" si="1"/>
        <v>11.086724775819903</v>
      </c>
      <c r="G28" s="10">
        <f>man!F22</f>
        <v>4351</v>
      </c>
      <c r="H28" s="13">
        <f t="shared" si="2"/>
        <v>27.284128676240044</v>
      </c>
      <c r="I28" s="17">
        <f>man!G22</f>
        <v>4212</v>
      </c>
      <c r="J28" s="13">
        <f t="shared" si="3"/>
        <v>26.412491377688596</v>
      </c>
      <c r="K28" s="10">
        <f>man!H22</f>
        <v>3088</v>
      </c>
      <c r="L28" s="13">
        <f t="shared" si="4"/>
        <v>19.36414372609268</v>
      </c>
      <c r="M28" s="10">
        <f>man!I22</f>
        <v>2528</v>
      </c>
      <c r="N28" s="13">
        <f t="shared" si="5"/>
        <v>15.852511444158775</v>
      </c>
      <c r="Q28" s="19"/>
    </row>
    <row r="29" spans="1:17" ht="12.75">
      <c r="A29" s="1" t="s">
        <v>27</v>
      </c>
      <c r="B29" s="4" t="s">
        <v>41</v>
      </c>
      <c r="C29" s="18">
        <f>man!C23</f>
        <v>10963</v>
      </c>
      <c r="D29" s="5">
        <f t="shared" si="0"/>
        <v>17825</v>
      </c>
      <c r="E29" s="10">
        <f>man!E23</f>
        <v>976</v>
      </c>
      <c r="F29" s="13">
        <f t="shared" si="1"/>
        <v>5.475455820476858</v>
      </c>
      <c r="G29" s="10">
        <f>man!F23</f>
        <v>3748</v>
      </c>
      <c r="H29" s="13">
        <f t="shared" si="2"/>
        <v>21.02664796633941</v>
      </c>
      <c r="I29" s="17">
        <f>man!G23</f>
        <v>5489</v>
      </c>
      <c r="J29" s="13">
        <f t="shared" si="3"/>
        <v>30.79382889200561</v>
      </c>
      <c r="K29" s="10">
        <f>man!H23</f>
        <v>3886</v>
      </c>
      <c r="L29" s="13">
        <f t="shared" si="4"/>
        <v>21.800841514726507</v>
      </c>
      <c r="M29" s="10">
        <f>man!I23</f>
        <v>3726</v>
      </c>
      <c r="N29" s="13">
        <f t="shared" si="5"/>
        <v>20.903225806451616</v>
      </c>
      <c r="Q29" s="19"/>
    </row>
    <row r="30" spans="1:17" ht="12.75">
      <c r="A30" s="1" t="s">
        <v>46</v>
      </c>
      <c r="B30" s="4" t="s">
        <v>56</v>
      </c>
      <c r="C30" s="18">
        <f>man!C24</f>
        <v>16714</v>
      </c>
      <c r="D30" s="5">
        <f t="shared" si="0"/>
        <v>23444</v>
      </c>
      <c r="E30" s="10">
        <f>man!E24</f>
        <v>2184</v>
      </c>
      <c r="F30" s="13">
        <f t="shared" si="1"/>
        <v>9.3158164135813</v>
      </c>
      <c r="G30" s="10">
        <f>man!F24</f>
        <v>5470</v>
      </c>
      <c r="H30" s="13">
        <f t="shared" si="2"/>
        <v>23.332195871011773</v>
      </c>
      <c r="I30" s="17">
        <f>man!G24</f>
        <v>6486</v>
      </c>
      <c r="J30" s="13">
        <f t="shared" si="3"/>
        <v>27.665927316157653</v>
      </c>
      <c r="K30" s="10">
        <f>man!H24</f>
        <v>5215</v>
      </c>
      <c r="L30" s="13">
        <f t="shared" si="4"/>
        <v>22.24449752601945</v>
      </c>
      <c r="M30" s="10">
        <f>man!I24</f>
        <v>4089</v>
      </c>
      <c r="N30" s="13">
        <f t="shared" si="5"/>
        <v>17.441562873229824</v>
      </c>
      <c r="Q30" s="19"/>
    </row>
    <row r="31" spans="1:17" ht="12.75">
      <c r="A31" s="1" t="s">
        <v>5</v>
      </c>
      <c r="B31" s="4" t="s">
        <v>33</v>
      </c>
      <c r="C31" s="18">
        <f>man!C25</f>
        <v>7292</v>
      </c>
      <c r="D31" s="5">
        <f t="shared" si="0"/>
        <v>10391</v>
      </c>
      <c r="E31" s="10">
        <f>man!E25</f>
        <v>938</v>
      </c>
      <c r="F31" s="13">
        <f t="shared" si="1"/>
        <v>9.027042633047829</v>
      </c>
      <c r="G31" s="10">
        <f>man!F25</f>
        <v>2509</v>
      </c>
      <c r="H31" s="13">
        <f t="shared" si="2"/>
        <v>24.145895486478683</v>
      </c>
      <c r="I31" s="17">
        <f>man!G25</f>
        <v>2754</v>
      </c>
      <c r="J31" s="13">
        <f t="shared" si="3"/>
        <v>26.503705129438938</v>
      </c>
      <c r="K31" s="10">
        <f>man!H25</f>
        <v>2238</v>
      </c>
      <c r="L31" s="13">
        <f t="shared" si="4"/>
        <v>21.53786930997979</v>
      </c>
      <c r="M31" s="10">
        <f>man!I25</f>
        <v>1952</v>
      </c>
      <c r="N31" s="13">
        <f t="shared" si="5"/>
        <v>18.78548744105476</v>
      </c>
      <c r="Q31" s="19"/>
    </row>
    <row r="32" spans="1:17" ht="12.75">
      <c r="A32" s="1" t="s">
        <v>83</v>
      </c>
      <c r="B32" s="4" t="s">
        <v>44</v>
      </c>
      <c r="C32" s="18">
        <f>man!C26</f>
        <v>33404</v>
      </c>
      <c r="D32" s="5">
        <f t="shared" si="0"/>
        <v>48379</v>
      </c>
      <c r="E32" s="10">
        <f>man!E26</f>
        <v>4401</v>
      </c>
      <c r="F32" s="13">
        <f t="shared" si="1"/>
        <v>9.096922218317866</v>
      </c>
      <c r="G32" s="10">
        <f>man!F26</f>
        <v>14065</v>
      </c>
      <c r="H32" s="13">
        <f t="shared" si="2"/>
        <v>29.07253147026602</v>
      </c>
      <c r="I32" s="17">
        <f>man!G26</f>
        <v>14495</v>
      </c>
      <c r="J32" s="13">
        <f t="shared" si="3"/>
        <v>29.96134686537547</v>
      </c>
      <c r="K32" s="10">
        <f>man!H26</f>
        <v>8377</v>
      </c>
      <c r="L32" s="13">
        <f t="shared" si="4"/>
        <v>17.315364104260116</v>
      </c>
      <c r="M32" s="10">
        <f>man!I26</f>
        <v>7041</v>
      </c>
      <c r="N32" s="13">
        <f t="shared" si="5"/>
        <v>14.553835341780525</v>
      </c>
      <c r="Q32" s="19"/>
    </row>
    <row r="33" spans="1:17" ht="12.75">
      <c r="A33" s="1" t="s">
        <v>67</v>
      </c>
      <c r="B33" s="4" t="s">
        <v>50</v>
      </c>
      <c r="C33" s="18">
        <f>man!C27</f>
        <v>47460</v>
      </c>
      <c r="D33" s="5">
        <f t="shared" si="0"/>
        <v>67832</v>
      </c>
      <c r="E33" s="10">
        <f>man!E27</f>
        <v>5829</v>
      </c>
      <c r="F33" s="13">
        <f t="shared" si="1"/>
        <v>8.593289302983841</v>
      </c>
      <c r="G33" s="10">
        <f>man!F27</f>
        <v>20319</v>
      </c>
      <c r="H33" s="13">
        <f t="shared" si="2"/>
        <v>29.95488854817785</v>
      </c>
      <c r="I33" s="17">
        <f>man!G27</f>
        <v>21538</v>
      </c>
      <c r="J33" s="13">
        <f t="shared" si="3"/>
        <v>31.751975468805284</v>
      </c>
      <c r="K33" s="10">
        <f>man!H27</f>
        <v>11585</v>
      </c>
      <c r="L33" s="13">
        <f t="shared" si="4"/>
        <v>17.078959782993277</v>
      </c>
      <c r="M33" s="10">
        <f>man!I27</f>
        <v>8561</v>
      </c>
      <c r="N33" s="13">
        <f t="shared" si="5"/>
        <v>12.620886897039746</v>
      </c>
      <c r="Q33" s="19"/>
    </row>
    <row r="34" spans="1:17" ht="12.75">
      <c r="A34" s="1" t="s">
        <v>26</v>
      </c>
      <c r="B34" s="4" t="s">
        <v>34</v>
      </c>
      <c r="C34" s="18">
        <f>man!C28</f>
        <v>20531</v>
      </c>
      <c r="D34" s="5">
        <f t="shared" si="0"/>
        <v>28811</v>
      </c>
      <c r="E34" s="10">
        <f>man!E28</f>
        <v>2789</v>
      </c>
      <c r="F34" s="13">
        <f t="shared" si="1"/>
        <v>9.680330429349901</v>
      </c>
      <c r="G34" s="10">
        <f>man!F28</f>
        <v>7572</v>
      </c>
      <c r="H34" s="13">
        <f t="shared" si="2"/>
        <v>26.281628544653085</v>
      </c>
      <c r="I34" s="17">
        <f>man!G28</f>
        <v>8023</v>
      </c>
      <c r="J34" s="13">
        <f t="shared" si="3"/>
        <v>27.847002880844123</v>
      </c>
      <c r="K34" s="10">
        <f>man!H28</f>
        <v>5675</v>
      </c>
      <c r="L34" s="13">
        <f t="shared" si="4"/>
        <v>19.697337822359515</v>
      </c>
      <c r="M34" s="10">
        <f>man!I28</f>
        <v>4752</v>
      </c>
      <c r="N34" s="13">
        <f t="shared" si="5"/>
        <v>16.493700322793377</v>
      </c>
      <c r="Q34" s="19"/>
    </row>
    <row r="35" spans="1:17" ht="12.75">
      <c r="A35" s="1" t="s">
        <v>20</v>
      </c>
      <c r="B35" s="4" t="s">
        <v>15</v>
      </c>
      <c r="C35" s="18">
        <f>man!C29</f>
        <v>7042</v>
      </c>
      <c r="D35" s="5">
        <f t="shared" si="0"/>
        <v>9526</v>
      </c>
      <c r="E35" s="10">
        <f>man!E29</f>
        <v>959</v>
      </c>
      <c r="F35" s="13">
        <f t="shared" si="1"/>
        <v>10.067184547554064</v>
      </c>
      <c r="G35" s="10">
        <f>man!F29</f>
        <v>2309</v>
      </c>
      <c r="H35" s="13">
        <f t="shared" si="2"/>
        <v>24.238925047239135</v>
      </c>
      <c r="I35" s="17">
        <f>man!G29</f>
        <v>2570</v>
      </c>
      <c r="J35" s="13">
        <f t="shared" si="3"/>
        <v>26.978794877178245</v>
      </c>
      <c r="K35" s="10">
        <f>man!H29</f>
        <v>1925</v>
      </c>
      <c r="L35" s="13">
        <f t="shared" si="4"/>
        <v>20.207852193995382</v>
      </c>
      <c r="M35" s="10">
        <f>man!I29</f>
        <v>1763</v>
      </c>
      <c r="N35" s="13">
        <f t="shared" si="5"/>
        <v>18.50724333403317</v>
      </c>
      <c r="Q35" s="19"/>
    </row>
    <row r="36" spans="1:17" ht="12.75">
      <c r="A36" s="1" t="s">
        <v>82</v>
      </c>
      <c r="B36" s="4" t="s">
        <v>54</v>
      </c>
      <c r="C36" s="18">
        <f>man!C30</f>
        <v>22853</v>
      </c>
      <c r="D36" s="5">
        <f t="shared" si="0"/>
        <v>33959</v>
      </c>
      <c r="E36" s="10">
        <f>man!E30</f>
        <v>2810</v>
      </c>
      <c r="F36" s="13">
        <f t="shared" si="1"/>
        <v>8.274684177979328</v>
      </c>
      <c r="G36" s="10">
        <f>man!F30</f>
        <v>8063</v>
      </c>
      <c r="H36" s="13">
        <f t="shared" si="2"/>
        <v>23.743337554109367</v>
      </c>
      <c r="I36" s="17">
        <f>man!G30</f>
        <v>9848</v>
      </c>
      <c r="J36" s="13">
        <f t="shared" si="3"/>
        <v>28.999676079978798</v>
      </c>
      <c r="K36" s="10">
        <f>man!H30</f>
        <v>7354</v>
      </c>
      <c r="L36" s="13">
        <f t="shared" si="4"/>
        <v>21.65552578108896</v>
      </c>
      <c r="M36" s="10">
        <f>man!I30</f>
        <v>5884</v>
      </c>
      <c r="N36" s="13">
        <f t="shared" si="5"/>
        <v>17.326776406843546</v>
      </c>
      <c r="Q36" s="19"/>
    </row>
    <row r="37" spans="1:17" ht="12.75">
      <c r="A37" s="1" t="s">
        <v>32</v>
      </c>
      <c r="B37" s="4" t="s">
        <v>52</v>
      </c>
      <c r="C37" s="18">
        <f>man!C31</f>
        <v>14768</v>
      </c>
      <c r="D37" s="5">
        <f t="shared" si="0"/>
        <v>21344</v>
      </c>
      <c r="E37" s="10">
        <f>man!E31</f>
        <v>1810</v>
      </c>
      <c r="F37" s="13">
        <f t="shared" si="1"/>
        <v>8.480134932533732</v>
      </c>
      <c r="G37" s="10">
        <f>man!F31</f>
        <v>5150</v>
      </c>
      <c r="H37" s="13">
        <f t="shared" si="2"/>
        <v>24.12856071964018</v>
      </c>
      <c r="I37" s="17">
        <f>man!G31</f>
        <v>5873</v>
      </c>
      <c r="J37" s="13">
        <f t="shared" si="3"/>
        <v>27.515929535232388</v>
      </c>
      <c r="K37" s="10">
        <f>man!H31</f>
        <v>4590</v>
      </c>
      <c r="L37" s="13">
        <f t="shared" si="4"/>
        <v>21.50487256371814</v>
      </c>
      <c r="M37" s="10">
        <f>man!I31</f>
        <v>3921</v>
      </c>
      <c r="N37" s="13">
        <f t="shared" si="5"/>
        <v>18.37050224887556</v>
      </c>
      <c r="Q37" s="19"/>
    </row>
    <row r="38" spans="1:17" ht="12.75">
      <c r="A38" s="1" t="s">
        <v>0</v>
      </c>
      <c r="B38" s="4" t="s">
        <v>55</v>
      </c>
      <c r="C38" s="18">
        <f>man!C32</f>
        <v>12020</v>
      </c>
      <c r="D38" s="5">
        <f t="shared" si="0"/>
        <v>16531</v>
      </c>
      <c r="E38" s="10">
        <f>man!E32</f>
        <v>1613</v>
      </c>
      <c r="F38" s="13">
        <f t="shared" si="1"/>
        <v>9.75742544310689</v>
      </c>
      <c r="G38" s="10">
        <f>man!F32</f>
        <v>4140</v>
      </c>
      <c r="H38" s="13">
        <f t="shared" si="2"/>
        <v>25.04385699594701</v>
      </c>
      <c r="I38" s="17">
        <f>man!G32</f>
        <v>4267</v>
      </c>
      <c r="J38" s="13">
        <f t="shared" si="3"/>
        <v>25.812110580122194</v>
      </c>
      <c r="K38" s="10">
        <f>man!H32</f>
        <v>3338</v>
      </c>
      <c r="L38" s="13">
        <f t="shared" si="4"/>
        <v>20.19236585808481</v>
      </c>
      <c r="M38" s="10">
        <f>man!I32</f>
        <v>3173</v>
      </c>
      <c r="N38" s="13">
        <f t="shared" si="5"/>
        <v>19.194241122739097</v>
      </c>
      <c r="Q38" s="19"/>
    </row>
    <row r="39" spans="1:17" ht="12.75">
      <c r="A39" s="1" t="s">
        <v>72</v>
      </c>
      <c r="B39" s="4" t="s">
        <v>28</v>
      </c>
      <c r="C39" s="18">
        <f>man!C33</f>
        <v>30962</v>
      </c>
      <c r="D39" s="5">
        <f t="shared" si="0"/>
        <v>44706</v>
      </c>
      <c r="E39" s="10">
        <f>man!E33</f>
        <v>3413</v>
      </c>
      <c r="F39" s="13">
        <f t="shared" si="1"/>
        <v>7.634322014942066</v>
      </c>
      <c r="G39" s="10">
        <f>man!F33</f>
        <v>10630</v>
      </c>
      <c r="H39" s="13">
        <f t="shared" si="2"/>
        <v>23.77756900639735</v>
      </c>
      <c r="I39" s="17">
        <f>man!G33</f>
        <v>12857</v>
      </c>
      <c r="J39" s="13">
        <f t="shared" si="3"/>
        <v>28.75900326578088</v>
      </c>
      <c r="K39" s="10">
        <f>man!H33</f>
        <v>9807</v>
      </c>
      <c r="L39" s="13">
        <f t="shared" si="4"/>
        <v>21.93665279828211</v>
      </c>
      <c r="M39" s="10">
        <f>man!I33</f>
        <v>7999</v>
      </c>
      <c r="N39" s="13">
        <f t="shared" si="5"/>
        <v>17.89245291459759</v>
      </c>
      <c r="Q39" s="19"/>
    </row>
    <row r="40" spans="1:17" ht="12.75">
      <c r="A40" s="1" t="s">
        <v>49</v>
      </c>
      <c r="B40" s="4" t="s">
        <v>79</v>
      </c>
      <c r="C40" s="18">
        <f>man!C34</f>
        <v>13208</v>
      </c>
      <c r="D40" s="5">
        <f t="shared" si="0"/>
        <v>18965</v>
      </c>
      <c r="E40" s="10">
        <f>man!E34</f>
        <v>1697</v>
      </c>
      <c r="F40" s="13">
        <f t="shared" si="1"/>
        <v>8.948062219878725</v>
      </c>
      <c r="G40" s="10">
        <f>man!F34</f>
        <v>4637</v>
      </c>
      <c r="H40" s="13">
        <f t="shared" si="2"/>
        <v>24.450303190087002</v>
      </c>
      <c r="I40" s="17">
        <f>man!G34</f>
        <v>5449</v>
      </c>
      <c r="J40" s="13">
        <f t="shared" si="3"/>
        <v>28.731874505668337</v>
      </c>
      <c r="K40" s="10">
        <f>man!H34</f>
        <v>3895</v>
      </c>
      <c r="L40" s="13">
        <f t="shared" si="4"/>
        <v>20.537832849986817</v>
      </c>
      <c r="M40" s="10">
        <f>man!I34</f>
        <v>3287</v>
      </c>
      <c r="N40" s="13">
        <f t="shared" si="5"/>
        <v>17.33192723437912</v>
      </c>
      <c r="Q40" s="19"/>
    </row>
    <row r="41" spans="1:17" ht="12.75">
      <c r="A41" s="1" t="s">
        <v>76</v>
      </c>
      <c r="B41" s="4" t="s">
        <v>84</v>
      </c>
      <c r="C41" s="18">
        <f>man!C35</f>
        <v>8602</v>
      </c>
      <c r="D41" s="5">
        <f t="shared" si="0"/>
        <v>12240</v>
      </c>
      <c r="E41" s="10">
        <f>man!E35</f>
        <v>1380</v>
      </c>
      <c r="F41" s="13">
        <f t="shared" si="1"/>
        <v>11.27450980392157</v>
      </c>
      <c r="G41" s="10">
        <f>man!F35</f>
        <v>3349</v>
      </c>
      <c r="H41" s="13">
        <f t="shared" si="2"/>
        <v>27.361111111111114</v>
      </c>
      <c r="I41" s="17">
        <f>man!G35</f>
        <v>3275</v>
      </c>
      <c r="J41" s="13">
        <f t="shared" si="3"/>
        <v>26.75653594771242</v>
      </c>
      <c r="K41" s="10">
        <f>man!H35</f>
        <v>2406</v>
      </c>
      <c r="L41" s="13">
        <f t="shared" si="4"/>
        <v>19.65686274509804</v>
      </c>
      <c r="M41" s="10">
        <f>man!I35</f>
        <v>1830</v>
      </c>
      <c r="N41" s="13">
        <f t="shared" si="5"/>
        <v>14.950980392156863</v>
      </c>
      <c r="Q41" s="19"/>
    </row>
    <row r="42" spans="1:17" ht="12.75">
      <c r="A42" s="1" t="s">
        <v>9</v>
      </c>
      <c r="B42" s="4" t="s">
        <v>35</v>
      </c>
      <c r="C42" s="18">
        <f>man!C36</f>
        <v>19363</v>
      </c>
      <c r="D42" s="5">
        <f t="shared" si="0"/>
        <v>27960</v>
      </c>
      <c r="E42" s="10">
        <f>man!E36</f>
        <v>2369</v>
      </c>
      <c r="F42" s="13">
        <f t="shared" si="1"/>
        <v>8.472818311874105</v>
      </c>
      <c r="G42" s="10">
        <f>man!F36</f>
        <v>7433</v>
      </c>
      <c r="H42" s="13">
        <f t="shared" si="2"/>
        <v>26.584406294706724</v>
      </c>
      <c r="I42" s="17">
        <f>man!G36</f>
        <v>8366</v>
      </c>
      <c r="J42" s="13">
        <f t="shared" si="3"/>
        <v>29.92131616595136</v>
      </c>
      <c r="K42" s="10">
        <f>man!H36</f>
        <v>5384</v>
      </c>
      <c r="L42" s="13">
        <f t="shared" si="4"/>
        <v>19.256080114449215</v>
      </c>
      <c r="M42" s="10">
        <f>man!I36</f>
        <v>4408</v>
      </c>
      <c r="N42" s="13">
        <f t="shared" si="5"/>
        <v>15.765379113018598</v>
      </c>
      <c r="Q42" s="19"/>
    </row>
    <row r="43" spans="1:17" ht="12.75">
      <c r="A43" s="1" t="s">
        <v>73</v>
      </c>
      <c r="B43" s="4" t="s">
        <v>78</v>
      </c>
      <c r="C43" s="18">
        <f>man!C37</f>
        <v>20390</v>
      </c>
      <c r="D43" s="5">
        <f t="shared" si="0"/>
        <v>29274</v>
      </c>
      <c r="E43" s="10">
        <f>man!E37</f>
        <v>2947</v>
      </c>
      <c r="F43" s="13">
        <f t="shared" si="1"/>
        <v>10.066953610712577</v>
      </c>
      <c r="G43" s="10">
        <f>man!F37</f>
        <v>7846</v>
      </c>
      <c r="H43" s="13">
        <f t="shared" si="2"/>
        <v>26.801940288310444</v>
      </c>
      <c r="I43" s="17">
        <f>man!G37</f>
        <v>8053</v>
      </c>
      <c r="J43" s="13">
        <f t="shared" si="3"/>
        <v>27.509052401448386</v>
      </c>
      <c r="K43" s="10">
        <f>man!H37</f>
        <v>5756</v>
      </c>
      <c r="L43" s="13">
        <f t="shared" si="4"/>
        <v>19.662499145999863</v>
      </c>
      <c r="M43" s="10">
        <f>man!I37</f>
        <v>4672</v>
      </c>
      <c r="N43" s="13">
        <f t="shared" si="5"/>
        <v>15.95955455352873</v>
      </c>
      <c r="Q43" s="19"/>
    </row>
    <row r="44" spans="1:17" ht="12.75">
      <c r="A44" s="1" t="s">
        <v>29</v>
      </c>
      <c r="B44" s="4" t="s">
        <v>75</v>
      </c>
      <c r="C44" s="18">
        <f>man!C38</f>
        <v>10418</v>
      </c>
      <c r="D44" s="5">
        <f t="shared" si="0"/>
        <v>14977</v>
      </c>
      <c r="E44" s="10">
        <f>man!E38</f>
        <v>1262</v>
      </c>
      <c r="F44" s="13">
        <f t="shared" si="1"/>
        <v>8.426253588836216</v>
      </c>
      <c r="G44" s="10">
        <f>man!F38</f>
        <v>3453</v>
      </c>
      <c r="H44" s="13">
        <f t="shared" si="2"/>
        <v>23.055351539026507</v>
      </c>
      <c r="I44" s="17">
        <f>man!G38</f>
        <v>4060</v>
      </c>
      <c r="J44" s="13">
        <f t="shared" si="3"/>
        <v>27.10823262335581</v>
      </c>
      <c r="K44" s="10">
        <f>man!H38</f>
        <v>3040</v>
      </c>
      <c r="L44" s="13">
        <f t="shared" si="4"/>
        <v>20.297789944581694</v>
      </c>
      <c r="M44" s="10">
        <f>man!I38</f>
        <v>3162</v>
      </c>
      <c r="N44" s="13">
        <f t="shared" si="5"/>
        <v>21.112372304199774</v>
      </c>
      <c r="Q44" s="19"/>
    </row>
    <row r="45" spans="1:17" ht="12.75">
      <c r="A45" s="1" t="s">
        <v>68</v>
      </c>
      <c r="B45" s="4" t="s">
        <v>14</v>
      </c>
      <c r="C45" s="18">
        <f>man!C39</f>
        <v>46661</v>
      </c>
      <c r="D45" s="5">
        <f t="shared" si="0"/>
        <v>67886</v>
      </c>
      <c r="E45" s="10">
        <f>man!E39</f>
        <v>5558</v>
      </c>
      <c r="F45" s="13">
        <f t="shared" si="1"/>
        <v>8.187255104145184</v>
      </c>
      <c r="G45" s="10">
        <f>man!F39</f>
        <v>18153</v>
      </c>
      <c r="H45" s="13">
        <f t="shared" si="2"/>
        <v>26.740417759184513</v>
      </c>
      <c r="I45" s="17">
        <f>man!G39</f>
        <v>19693</v>
      </c>
      <c r="J45" s="13">
        <f t="shared" si="3"/>
        <v>29.008926730106353</v>
      </c>
      <c r="K45" s="10">
        <f>man!H39</f>
        <v>13256</v>
      </c>
      <c r="L45" s="13">
        <f t="shared" si="4"/>
        <v>19.526853843207732</v>
      </c>
      <c r="M45" s="10">
        <f>man!I39</f>
        <v>11226</v>
      </c>
      <c r="N45" s="13">
        <f t="shared" si="5"/>
        <v>16.536546563356215</v>
      </c>
      <c r="Q45" s="19"/>
    </row>
    <row r="46" spans="1:17" ht="12.75">
      <c r="A46" s="1" t="s">
        <v>19</v>
      </c>
      <c r="B46" s="4" t="s">
        <v>81</v>
      </c>
      <c r="C46" s="18">
        <f>man!C40</f>
        <v>7845</v>
      </c>
      <c r="D46" s="5">
        <f t="shared" si="0"/>
        <v>11092</v>
      </c>
      <c r="E46" s="10">
        <f>man!E40</f>
        <v>822</v>
      </c>
      <c r="F46" s="13">
        <f t="shared" si="1"/>
        <v>7.410746483952398</v>
      </c>
      <c r="G46" s="10">
        <f>man!F40</f>
        <v>2609</v>
      </c>
      <c r="H46" s="13">
        <f t="shared" si="2"/>
        <v>23.52145690587811</v>
      </c>
      <c r="I46" s="17">
        <f>man!G40</f>
        <v>2874</v>
      </c>
      <c r="J46" s="13">
        <f t="shared" si="3"/>
        <v>25.910566173818967</v>
      </c>
      <c r="K46" s="10">
        <f>man!H40</f>
        <v>2464</v>
      </c>
      <c r="L46" s="13">
        <f t="shared" si="4"/>
        <v>22.214208438514245</v>
      </c>
      <c r="M46" s="10">
        <f>man!I40</f>
        <v>2323</v>
      </c>
      <c r="N46" s="13">
        <f t="shared" si="5"/>
        <v>20.94302199783628</v>
      </c>
      <c r="Q46" s="19"/>
    </row>
    <row r="47" spans="1:17" ht="12.75">
      <c r="A47" s="1" t="s">
        <v>48</v>
      </c>
      <c r="B47" s="4" t="s">
        <v>17</v>
      </c>
      <c r="C47" s="18">
        <f>man!C41</f>
        <v>8711</v>
      </c>
      <c r="D47" s="5">
        <f t="shared" si="0"/>
        <v>11920</v>
      </c>
      <c r="E47" s="10">
        <f>man!E41</f>
        <v>1078</v>
      </c>
      <c r="F47" s="13">
        <f t="shared" si="1"/>
        <v>9.043624161073826</v>
      </c>
      <c r="G47" s="10">
        <f>man!F41</f>
        <v>3071</v>
      </c>
      <c r="H47" s="13">
        <f t="shared" si="2"/>
        <v>25.76342281879195</v>
      </c>
      <c r="I47" s="17">
        <f>man!G41</f>
        <v>3292</v>
      </c>
      <c r="J47" s="13">
        <f t="shared" si="3"/>
        <v>27.61744966442953</v>
      </c>
      <c r="K47" s="10">
        <f>man!H41</f>
        <v>2547</v>
      </c>
      <c r="L47" s="13">
        <f t="shared" si="4"/>
        <v>21.36744966442953</v>
      </c>
      <c r="M47" s="10">
        <f>man!I41</f>
        <v>1932</v>
      </c>
      <c r="N47" s="13">
        <f t="shared" si="5"/>
        <v>16.20805369127517</v>
      </c>
      <c r="Q47" s="19"/>
    </row>
    <row r="48" spans="1:17" ht="12.75">
      <c r="A48" s="1" t="s">
        <v>59</v>
      </c>
      <c r="B48" s="4" t="s">
        <v>80</v>
      </c>
      <c r="C48" s="18">
        <f>man!C42</f>
        <v>12250</v>
      </c>
      <c r="D48" s="5">
        <f t="shared" si="0"/>
        <v>17550</v>
      </c>
      <c r="E48" s="10">
        <f>man!E42</f>
        <v>1519</v>
      </c>
      <c r="F48" s="13">
        <f t="shared" si="1"/>
        <v>8.655270655270655</v>
      </c>
      <c r="G48" s="10">
        <f>man!F42</f>
        <v>4328</v>
      </c>
      <c r="H48" s="13">
        <f t="shared" si="2"/>
        <v>24.66096866096866</v>
      </c>
      <c r="I48" s="17">
        <f>man!G42</f>
        <v>4780</v>
      </c>
      <c r="J48" s="13">
        <f t="shared" si="3"/>
        <v>27.236467236467238</v>
      </c>
      <c r="K48" s="10">
        <f>man!H42</f>
        <v>3639</v>
      </c>
      <c r="L48" s="13">
        <f t="shared" si="4"/>
        <v>20.735042735042736</v>
      </c>
      <c r="M48" s="10">
        <f>man!I42</f>
        <v>3284</v>
      </c>
      <c r="N48" s="13">
        <f t="shared" si="5"/>
        <v>18.71225071225071</v>
      </c>
      <c r="Q48" s="19"/>
    </row>
    <row r="49" spans="1:17" ht="12.75">
      <c r="A49" s="1" t="s">
        <v>63</v>
      </c>
      <c r="B49" s="4" t="s">
        <v>31</v>
      </c>
      <c r="C49" s="18">
        <f>man!C43</f>
        <v>11040</v>
      </c>
      <c r="D49" s="5">
        <f t="shared" si="0"/>
        <v>14972</v>
      </c>
      <c r="E49" s="10">
        <f>man!E43</f>
        <v>1250</v>
      </c>
      <c r="F49" s="13">
        <f t="shared" si="1"/>
        <v>8.348917980229762</v>
      </c>
      <c r="G49" s="10">
        <f>man!F43</f>
        <v>3791</v>
      </c>
      <c r="H49" s="13">
        <f t="shared" si="2"/>
        <v>25.320598450440823</v>
      </c>
      <c r="I49" s="17">
        <f>man!G43</f>
        <v>4184</v>
      </c>
      <c r="J49" s="13">
        <f t="shared" si="3"/>
        <v>27.945498263425062</v>
      </c>
      <c r="K49" s="10">
        <f>man!H43</f>
        <v>3112</v>
      </c>
      <c r="L49" s="13">
        <f t="shared" si="4"/>
        <v>20.785466203580015</v>
      </c>
      <c r="M49" s="10">
        <f>man!I43</f>
        <v>2635</v>
      </c>
      <c r="N49" s="13">
        <f t="shared" si="5"/>
        <v>17.599519102324336</v>
      </c>
      <c r="Q49" s="19"/>
    </row>
    <row r="50" spans="2:14" s="3" customFormat="1" ht="12.75">
      <c r="B50" s="6" t="s">
        <v>91</v>
      </c>
      <c r="C50" s="7">
        <f>SUM(C8:C49)</f>
        <v>1016011</v>
      </c>
      <c r="D50" s="7">
        <f aca="true" t="shared" si="6" ref="D50:M50">SUM(D8:D49)</f>
        <v>1463830</v>
      </c>
      <c r="E50" s="8">
        <f t="shared" si="6"/>
        <v>119032</v>
      </c>
      <c r="F50" s="14">
        <f t="shared" si="1"/>
        <v>8.131545329717248</v>
      </c>
      <c r="G50" s="8">
        <f t="shared" si="6"/>
        <v>380625</v>
      </c>
      <c r="H50" s="14">
        <f t="shared" si="2"/>
        <v>26.001994767151928</v>
      </c>
      <c r="I50" s="8">
        <f t="shared" si="6"/>
        <v>425213</v>
      </c>
      <c r="J50" s="14">
        <f t="shared" si="3"/>
        <v>29.0479768825615</v>
      </c>
      <c r="K50" s="8">
        <f t="shared" si="6"/>
        <v>290142</v>
      </c>
      <c r="L50" s="14">
        <f t="shared" si="4"/>
        <v>19.820744212101133</v>
      </c>
      <c r="M50" s="8">
        <f t="shared" si="6"/>
        <v>248818</v>
      </c>
      <c r="N50" s="14">
        <f t="shared" si="5"/>
        <v>16.997738808468196</v>
      </c>
    </row>
    <row r="51" spans="2:14" ht="48.75" customHeight="1">
      <c r="B51" s="22" t="s">
        <v>97</v>
      </c>
      <c r="C51" s="22"/>
      <c r="D51" s="22"/>
      <c r="E51" s="22"/>
      <c r="F51" s="22"/>
      <c r="G51" s="22"/>
      <c r="H51" s="22"/>
      <c r="I51" s="22"/>
      <c r="J51" s="22"/>
      <c r="K51" s="22"/>
      <c r="L51" s="22"/>
      <c r="M51" s="22"/>
      <c r="N51" s="22"/>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15386</v>
      </c>
      <c r="D2" s="16">
        <v>23119</v>
      </c>
      <c r="E2" s="16">
        <v>1938</v>
      </c>
      <c r="F2" s="16">
        <v>5914</v>
      </c>
      <c r="G2" s="16">
        <v>6536</v>
      </c>
      <c r="H2" s="16">
        <v>4580</v>
      </c>
      <c r="I2" s="16">
        <v>4151</v>
      </c>
    </row>
    <row r="3" spans="1:9" ht="12.75">
      <c r="A3" s="16" t="s">
        <v>47</v>
      </c>
      <c r="B3" s="16" t="s">
        <v>11</v>
      </c>
      <c r="C3" s="16">
        <v>20986</v>
      </c>
      <c r="D3" s="16">
        <v>30920</v>
      </c>
      <c r="E3" s="16">
        <v>2575</v>
      </c>
      <c r="F3" s="16">
        <v>7546</v>
      </c>
      <c r="G3" s="16">
        <v>8874</v>
      </c>
      <c r="H3" s="16">
        <v>6282</v>
      </c>
      <c r="I3" s="16">
        <v>5643</v>
      </c>
    </row>
    <row r="4" spans="1:9" ht="12.75">
      <c r="A4" s="16" t="s">
        <v>58</v>
      </c>
      <c r="B4" s="16" t="s">
        <v>13</v>
      </c>
      <c r="C4" s="16">
        <v>28962</v>
      </c>
      <c r="D4" s="16">
        <v>41447</v>
      </c>
      <c r="E4" s="16">
        <v>3700</v>
      </c>
      <c r="F4" s="16">
        <v>10200</v>
      </c>
      <c r="G4" s="16">
        <v>11627</v>
      </c>
      <c r="H4" s="16">
        <v>8443</v>
      </c>
      <c r="I4" s="16">
        <v>7477</v>
      </c>
    </row>
    <row r="5" spans="1:9" ht="12.75">
      <c r="A5" s="16" t="s">
        <v>2</v>
      </c>
      <c r="B5" s="16" t="s">
        <v>62</v>
      </c>
      <c r="C5" s="16">
        <v>19773</v>
      </c>
      <c r="D5" s="16">
        <v>28938</v>
      </c>
      <c r="E5" s="16">
        <v>2361</v>
      </c>
      <c r="F5" s="16">
        <v>7107</v>
      </c>
      <c r="G5" s="16">
        <v>7969</v>
      </c>
      <c r="H5" s="16">
        <v>6235</v>
      </c>
      <c r="I5" s="16">
        <v>5266</v>
      </c>
    </row>
    <row r="6" spans="1:9" ht="12.75">
      <c r="A6" s="16" t="s">
        <v>1</v>
      </c>
      <c r="B6" s="16" t="s">
        <v>60</v>
      </c>
      <c r="C6" s="16">
        <v>34136</v>
      </c>
      <c r="D6" s="16">
        <v>49313</v>
      </c>
      <c r="E6" s="16">
        <v>4050</v>
      </c>
      <c r="F6" s="16">
        <v>12203</v>
      </c>
      <c r="G6" s="16">
        <v>14670</v>
      </c>
      <c r="H6" s="16">
        <v>10046</v>
      </c>
      <c r="I6" s="16">
        <v>8344</v>
      </c>
    </row>
    <row r="7" spans="1:9" ht="12.75">
      <c r="A7" s="16" t="s">
        <v>21</v>
      </c>
      <c r="B7" s="16" t="s">
        <v>70</v>
      </c>
      <c r="C7" s="16">
        <v>12742</v>
      </c>
      <c r="D7" s="16">
        <v>18887</v>
      </c>
      <c r="E7" s="16">
        <v>2096</v>
      </c>
      <c r="F7" s="16">
        <v>5011</v>
      </c>
      <c r="G7" s="16">
        <v>4923</v>
      </c>
      <c r="H7" s="16">
        <v>3542</v>
      </c>
      <c r="I7" s="16">
        <v>3315</v>
      </c>
    </row>
    <row r="8" spans="1:9" ht="12.75">
      <c r="A8" s="16" t="s">
        <v>18</v>
      </c>
      <c r="B8" s="16" t="s">
        <v>37</v>
      </c>
      <c r="C8" s="16">
        <v>8081</v>
      </c>
      <c r="D8" s="16">
        <v>11420</v>
      </c>
      <c r="E8" s="16">
        <v>988</v>
      </c>
      <c r="F8" s="16">
        <v>2754</v>
      </c>
      <c r="G8" s="16">
        <v>3221</v>
      </c>
      <c r="H8" s="16">
        <v>2345</v>
      </c>
      <c r="I8" s="16">
        <v>2112</v>
      </c>
    </row>
    <row r="9" spans="1:9" ht="12.75">
      <c r="A9" s="16" t="s">
        <v>22</v>
      </c>
      <c r="B9" s="16" t="s">
        <v>74</v>
      </c>
      <c r="C9" s="16">
        <v>33845</v>
      </c>
      <c r="D9" s="16">
        <v>48186</v>
      </c>
      <c r="E9" s="16">
        <v>3409</v>
      </c>
      <c r="F9" s="16">
        <v>12233</v>
      </c>
      <c r="G9" s="16">
        <v>14705</v>
      </c>
      <c r="H9" s="16">
        <v>9212</v>
      </c>
      <c r="I9" s="16">
        <v>8627</v>
      </c>
    </row>
    <row r="10" spans="1:9" ht="12.75">
      <c r="A10" s="16" t="s">
        <v>24</v>
      </c>
      <c r="B10" s="16" t="s">
        <v>71</v>
      </c>
      <c r="C10" s="16">
        <v>9912</v>
      </c>
      <c r="D10" s="16">
        <v>13901</v>
      </c>
      <c r="E10" s="16">
        <v>964</v>
      </c>
      <c r="F10" s="16">
        <v>3106</v>
      </c>
      <c r="G10" s="16">
        <v>3802</v>
      </c>
      <c r="H10" s="16">
        <v>3178</v>
      </c>
      <c r="I10" s="16">
        <v>2851</v>
      </c>
    </row>
    <row r="11" spans="1:9" ht="12.75">
      <c r="A11" s="16" t="s">
        <v>30</v>
      </c>
      <c r="B11" s="16" t="s">
        <v>45</v>
      </c>
      <c r="C11" s="16">
        <v>227364</v>
      </c>
      <c r="D11" s="16">
        <v>333685</v>
      </c>
      <c r="E11" s="16">
        <v>21464</v>
      </c>
      <c r="F11" s="16">
        <v>87530</v>
      </c>
      <c r="G11" s="16">
        <v>102003</v>
      </c>
      <c r="H11" s="16">
        <v>65879</v>
      </c>
      <c r="I11" s="16">
        <v>56809</v>
      </c>
    </row>
    <row r="12" spans="1:9" ht="12.75">
      <c r="A12" s="16" t="s">
        <v>77</v>
      </c>
      <c r="B12" s="16" t="s">
        <v>16</v>
      </c>
      <c r="C12" s="16">
        <v>16104</v>
      </c>
      <c r="D12" s="16">
        <v>21986</v>
      </c>
      <c r="E12" s="16">
        <v>1798</v>
      </c>
      <c r="F12" s="16">
        <v>5071</v>
      </c>
      <c r="G12" s="16">
        <v>6080</v>
      </c>
      <c r="H12" s="16">
        <v>4464</v>
      </c>
      <c r="I12" s="16">
        <v>4573</v>
      </c>
    </row>
    <row r="13" spans="1:9" ht="12.75">
      <c r="A13" s="16" t="s">
        <v>64</v>
      </c>
      <c r="B13" s="16" t="s">
        <v>12</v>
      </c>
      <c r="C13" s="16">
        <v>9356</v>
      </c>
      <c r="D13" s="16">
        <v>13656</v>
      </c>
      <c r="E13" s="16">
        <v>1045</v>
      </c>
      <c r="F13" s="16">
        <v>3245</v>
      </c>
      <c r="G13" s="16">
        <v>3709</v>
      </c>
      <c r="H13" s="16">
        <v>2945</v>
      </c>
      <c r="I13" s="16">
        <v>2712</v>
      </c>
    </row>
    <row r="14" spans="1:9" ht="12.75">
      <c r="A14" s="16" t="s">
        <v>38</v>
      </c>
      <c r="B14" s="16" t="s">
        <v>3</v>
      </c>
      <c r="C14" s="16">
        <v>8631</v>
      </c>
      <c r="D14" s="16">
        <v>11987</v>
      </c>
      <c r="E14" s="16">
        <v>1129</v>
      </c>
      <c r="F14" s="16">
        <v>2855</v>
      </c>
      <c r="G14" s="16">
        <v>3234</v>
      </c>
      <c r="H14" s="16">
        <v>2520</v>
      </c>
      <c r="I14" s="16">
        <v>2249</v>
      </c>
    </row>
    <row r="15" spans="1:9" ht="12.75">
      <c r="A15" s="16" t="s">
        <v>51</v>
      </c>
      <c r="B15" s="16" t="s">
        <v>43</v>
      </c>
      <c r="C15" s="16">
        <v>56834</v>
      </c>
      <c r="D15" s="16">
        <v>81639</v>
      </c>
      <c r="E15" s="16">
        <v>7139</v>
      </c>
      <c r="F15" s="16">
        <v>24334</v>
      </c>
      <c r="G15" s="16">
        <v>23672</v>
      </c>
      <c r="H15" s="16">
        <v>14919</v>
      </c>
      <c r="I15" s="16">
        <v>11575</v>
      </c>
    </row>
    <row r="16" spans="1:9" ht="12.75">
      <c r="A16" s="16" t="s">
        <v>23</v>
      </c>
      <c r="B16" s="16" t="s">
        <v>40</v>
      </c>
      <c r="C16" s="16">
        <v>40778</v>
      </c>
      <c r="D16" s="16">
        <v>59132</v>
      </c>
      <c r="E16" s="16">
        <v>4711</v>
      </c>
      <c r="F16" s="16">
        <v>15687</v>
      </c>
      <c r="G16" s="16">
        <v>16783</v>
      </c>
      <c r="H16" s="16">
        <v>11629</v>
      </c>
      <c r="I16" s="16">
        <v>10322</v>
      </c>
    </row>
    <row r="17" spans="1:9" ht="12.75">
      <c r="A17" s="16" t="s">
        <v>53</v>
      </c>
      <c r="B17" s="16" t="s">
        <v>4</v>
      </c>
      <c r="C17" s="16">
        <v>6109</v>
      </c>
      <c r="D17" s="16">
        <v>9636</v>
      </c>
      <c r="E17" s="16">
        <v>588</v>
      </c>
      <c r="F17" s="16">
        <v>2063</v>
      </c>
      <c r="G17" s="16">
        <v>2794</v>
      </c>
      <c r="H17" s="16">
        <v>2062</v>
      </c>
      <c r="I17" s="16">
        <v>2129</v>
      </c>
    </row>
    <row r="18" spans="1:9" ht="12.75">
      <c r="A18" s="16" t="s">
        <v>8</v>
      </c>
      <c r="B18" s="16" t="s">
        <v>36</v>
      </c>
      <c r="C18" s="16">
        <v>15257</v>
      </c>
      <c r="D18" s="16">
        <v>21342</v>
      </c>
      <c r="E18" s="16">
        <v>2076</v>
      </c>
      <c r="F18" s="16">
        <v>5718</v>
      </c>
      <c r="G18" s="16">
        <v>5882</v>
      </c>
      <c r="H18" s="16">
        <v>3977</v>
      </c>
      <c r="I18" s="16">
        <v>3689</v>
      </c>
    </row>
    <row r="19" spans="1:9" ht="12.75">
      <c r="A19" s="16" t="s">
        <v>69</v>
      </c>
      <c r="B19" s="16" t="s">
        <v>42</v>
      </c>
      <c r="C19" s="16">
        <v>27789</v>
      </c>
      <c r="D19" s="16">
        <v>38392</v>
      </c>
      <c r="E19" s="16">
        <v>3573</v>
      </c>
      <c r="F19" s="16">
        <v>10227</v>
      </c>
      <c r="G19" s="16">
        <v>10967</v>
      </c>
      <c r="H19" s="16">
        <v>7337</v>
      </c>
      <c r="I19" s="16">
        <v>6288</v>
      </c>
    </row>
    <row r="20" spans="1:9" ht="12.75">
      <c r="A20" s="16" t="s">
        <v>6</v>
      </c>
      <c r="B20" s="16" t="s">
        <v>57</v>
      </c>
      <c r="C20" s="16">
        <v>19855</v>
      </c>
      <c r="D20" s="16">
        <v>27498</v>
      </c>
      <c r="E20" s="16">
        <v>2501</v>
      </c>
      <c r="F20" s="16">
        <v>7171</v>
      </c>
      <c r="G20" s="16">
        <v>7885</v>
      </c>
      <c r="H20" s="16">
        <v>5490</v>
      </c>
      <c r="I20" s="16">
        <v>4451</v>
      </c>
    </row>
    <row r="21" spans="1:9" ht="12.75">
      <c r="A21" s="16" t="s">
        <v>10</v>
      </c>
      <c r="B21" s="16" t="s">
        <v>65</v>
      </c>
      <c r="C21" s="16">
        <v>10058</v>
      </c>
      <c r="D21" s="16">
        <v>13215</v>
      </c>
      <c r="E21" s="16">
        <v>1555</v>
      </c>
      <c r="F21" s="16">
        <v>3654</v>
      </c>
      <c r="G21" s="16">
        <v>3439</v>
      </c>
      <c r="H21" s="16">
        <v>2480</v>
      </c>
      <c r="I21" s="16">
        <v>2087</v>
      </c>
    </row>
    <row r="22" spans="1:9" ht="12.75">
      <c r="A22" s="16" t="s">
        <v>61</v>
      </c>
      <c r="B22" s="16" t="s">
        <v>25</v>
      </c>
      <c r="C22" s="16">
        <v>11556</v>
      </c>
      <c r="D22" s="16">
        <v>15947</v>
      </c>
      <c r="E22" s="16">
        <v>1768</v>
      </c>
      <c r="F22" s="16">
        <v>4351</v>
      </c>
      <c r="G22" s="16">
        <v>4212</v>
      </c>
      <c r="H22" s="16">
        <v>3088</v>
      </c>
      <c r="I22" s="16">
        <v>2528</v>
      </c>
    </row>
    <row r="23" spans="1:9" ht="12.75">
      <c r="A23" s="16" t="s">
        <v>27</v>
      </c>
      <c r="B23" s="16" t="s">
        <v>41</v>
      </c>
      <c r="C23" s="16">
        <v>10963</v>
      </c>
      <c r="D23" s="16">
        <v>17825</v>
      </c>
      <c r="E23" s="16">
        <v>976</v>
      </c>
      <c r="F23" s="16">
        <v>3748</v>
      </c>
      <c r="G23" s="16">
        <v>5489</v>
      </c>
      <c r="H23" s="16">
        <v>3886</v>
      </c>
      <c r="I23" s="16">
        <v>3726</v>
      </c>
    </row>
    <row r="24" spans="1:9" ht="12.75">
      <c r="A24" s="16" t="s">
        <v>46</v>
      </c>
      <c r="B24" s="16" t="s">
        <v>56</v>
      </c>
      <c r="C24" s="16">
        <v>16714</v>
      </c>
      <c r="D24" s="16">
        <v>23444</v>
      </c>
      <c r="E24" s="16">
        <v>2184</v>
      </c>
      <c r="F24" s="16">
        <v>5470</v>
      </c>
      <c r="G24" s="16">
        <v>6486</v>
      </c>
      <c r="H24" s="16">
        <v>5215</v>
      </c>
      <c r="I24" s="16">
        <v>4089</v>
      </c>
    </row>
    <row r="25" spans="1:9" ht="12.75">
      <c r="A25" s="16" t="s">
        <v>5</v>
      </c>
      <c r="B25" s="16" t="s">
        <v>33</v>
      </c>
      <c r="C25" s="16">
        <v>7292</v>
      </c>
      <c r="D25" s="16">
        <v>10391</v>
      </c>
      <c r="E25" s="16">
        <v>938</v>
      </c>
      <c r="F25" s="16">
        <v>2509</v>
      </c>
      <c r="G25" s="16">
        <v>2754</v>
      </c>
      <c r="H25" s="16">
        <v>2238</v>
      </c>
      <c r="I25" s="16">
        <v>1952</v>
      </c>
    </row>
    <row r="26" spans="1:9" ht="12.75">
      <c r="A26" s="16" t="s">
        <v>83</v>
      </c>
      <c r="B26" s="16" t="s">
        <v>44</v>
      </c>
      <c r="C26" s="16">
        <v>33404</v>
      </c>
      <c r="D26" s="16">
        <v>48379</v>
      </c>
      <c r="E26" s="16">
        <v>4401</v>
      </c>
      <c r="F26" s="16">
        <v>14065</v>
      </c>
      <c r="G26" s="16">
        <v>14495</v>
      </c>
      <c r="H26" s="16">
        <v>8377</v>
      </c>
      <c r="I26" s="16">
        <v>7041</v>
      </c>
    </row>
    <row r="27" spans="1:9" ht="12.75">
      <c r="A27" s="16" t="s">
        <v>67</v>
      </c>
      <c r="B27" s="16" t="s">
        <v>50</v>
      </c>
      <c r="C27" s="16">
        <v>47460</v>
      </c>
      <c r="D27" s="16">
        <v>67832</v>
      </c>
      <c r="E27" s="16">
        <v>5829</v>
      </c>
      <c r="F27" s="16">
        <v>20319</v>
      </c>
      <c r="G27" s="16">
        <v>21538</v>
      </c>
      <c r="H27" s="16">
        <v>11585</v>
      </c>
      <c r="I27" s="16">
        <v>8561</v>
      </c>
    </row>
    <row r="28" spans="1:9" ht="12.75">
      <c r="A28" s="16" t="s">
        <v>26</v>
      </c>
      <c r="B28" s="16" t="s">
        <v>34</v>
      </c>
      <c r="C28" s="16">
        <v>20531</v>
      </c>
      <c r="D28" s="16">
        <v>28811</v>
      </c>
      <c r="E28" s="16">
        <v>2789</v>
      </c>
      <c r="F28" s="16">
        <v>7572</v>
      </c>
      <c r="G28" s="16">
        <v>8023</v>
      </c>
      <c r="H28" s="16">
        <v>5675</v>
      </c>
      <c r="I28" s="16">
        <v>4752</v>
      </c>
    </row>
    <row r="29" spans="1:9" ht="12.75">
      <c r="A29" s="16" t="s">
        <v>20</v>
      </c>
      <c r="B29" s="16" t="s">
        <v>15</v>
      </c>
      <c r="C29" s="16">
        <v>7042</v>
      </c>
      <c r="D29" s="16">
        <v>9526</v>
      </c>
      <c r="E29" s="16">
        <v>959</v>
      </c>
      <c r="F29" s="16">
        <v>2309</v>
      </c>
      <c r="G29" s="16">
        <v>2570</v>
      </c>
      <c r="H29" s="16">
        <v>1925</v>
      </c>
      <c r="I29" s="16">
        <v>1763</v>
      </c>
    </row>
    <row r="30" spans="1:9" ht="12.75">
      <c r="A30" s="16" t="s">
        <v>82</v>
      </c>
      <c r="B30" s="16" t="s">
        <v>54</v>
      </c>
      <c r="C30" s="16">
        <v>22853</v>
      </c>
      <c r="D30" s="16">
        <v>33959</v>
      </c>
      <c r="E30" s="16">
        <v>2810</v>
      </c>
      <c r="F30" s="16">
        <v>8063</v>
      </c>
      <c r="G30" s="16">
        <v>9848</v>
      </c>
      <c r="H30" s="16">
        <v>7354</v>
      </c>
      <c r="I30" s="16">
        <v>5884</v>
      </c>
    </row>
    <row r="31" spans="1:9" ht="12.75">
      <c r="A31" s="16" t="s">
        <v>32</v>
      </c>
      <c r="B31" s="16" t="s">
        <v>52</v>
      </c>
      <c r="C31" s="16">
        <v>14768</v>
      </c>
      <c r="D31" s="16">
        <v>21344</v>
      </c>
      <c r="E31" s="16">
        <v>1810</v>
      </c>
      <c r="F31" s="16">
        <v>5150</v>
      </c>
      <c r="G31" s="16">
        <v>5873</v>
      </c>
      <c r="H31" s="16">
        <v>4590</v>
      </c>
      <c r="I31" s="16">
        <v>3921</v>
      </c>
    </row>
    <row r="32" spans="1:9" ht="12.75">
      <c r="A32" s="16" t="s">
        <v>0</v>
      </c>
      <c r="B32" s="16" t="s">
        <v>55</v>
      </c>
      <c r="C32" s="16">
        <v>12020</v>
      </c>
      <c r="D32" s="16">
        <v>16531</v>
      </c>
      <c r="E32" s="16">
        <v>1613</v>
      </c>
      <c r="F32" s="16">
        <v>4140</v>
      </c>
      <c r="G32" s="16">
        <v>4267</v>
      </c>
      <c r="H32" s="16">
        <v>3338</v>
      </c>
      <c r="I32" s="16">
        <v>3173</v>
      </c>
    </row>
    <row r="33" spans="1:9" ht="12.75">
      <c r="A33" s="16" t="s">
        <v>72</v>
      </c>
      <c r="B33" s="16" t="s">
        <v>28</v>
      </c>
      <c r="C33" s="16">
        <v>30962</v>
      </c>
      <c r="D33" s="16">
        <v>44706</v>
      </c>
      <c r="E33" s="16">
        <v>3413</v>
      </c>
      <c r="F33" s="16">
        <v>10630</v>
      </c>
      <c r="G33" s="16">
        <v>12857</v>
      </c>
      <c r="H33" s="16">
        <v>9807</v>
      </c>
      <c r="I33" s="16">
        <v>7999</v>
      </c>
    </row>
    <row r="34" spans="1:9" ht="12.75">
      <c r="A34" s="16" t="s">
        <v>49</v>
      </c>
      <c r="B34" s="16" t="s">
        <v>79</v>
      </c>
      <c r="C34" s="16">
        <v>13208</v>
      </c>
      <c r="D34" s="16">
        <v>18965</v>
      </c>
      <c r="E34" s="16">
        <v>1697</v>
      </c>
      <c r="F34" s="16">
        <v>4637</v>
      </c>
      <c r="G34" s="16">
        <v>5449</v>
      </c>
      <c r="H34" s="16">
        <v>3895</v>
      </c>
      <c r="I34" s="16">
        <v>3287</v>
      </c>
    </row>
    <row r="35" spans="1:9" ht="12.75">
      <c r="A35" s="16" t="s">
        <v>76</v>
      </c>
      <c r="B35" s="16" t="s">
        <v>84</v>
      </c>
      <c r="C35" s="16">
        <v>8602</v>
      </c>
      <c r="D35" s="16">
        <v>12240</v>
      </c>
      <c r="E35" s="16">
        <v>1380</v>
      </c>
      <c r="F35" s="16">
        <v>3349</v>
      </c>
      <c r="G35" s="16">
        <v>3275</v>
      </c>
      <c r="H35" s="16">
        <v>2406</v>
      </c>
      <c r="I35" s="16">
        <v>1830</v>
      </c>
    </row>
    <row r="36" spans="1:9" ht="12.75">
      <c r="A36" s="16" t="s">
        <v>9</v>
      </c>
      <c r="B36" s="16" t="s">
        <v>35</v>
      </c>
      <c r="C36" s="16">
        <v>19363</v>
      </c>
      <c r="D36" s="16">
        <v>27960</v>
      </c>
      <c r="E36" s="16">
        <v>2369</v>
      </c>
      <c r="F36" s="16">
        <v>7433</v>
      </c>
      <c r="G36" s="16">
        <v>8366</v>
      </c>
      <c r="H36" s="16">
        <v>5384</v>
      </c>
      <c r="I36" s="16">
        <v>4408</v>
      </c>
    </row>
    <row r="37" spans="1:9" ht="12.75">
      <c r="A37" s="16" t="s">
        <v>73</v>
      </c>
      <c r="B37" s="16" t="s">
        <v>78</v>
      </c>
      <c r="C37" s="16">
        <v>20390</v>
      </c>
      <c r="D37" s="16">
        <v>29274</v>
      </c>
      <c r="E37" s="16">
        <v>2947</v>
      </c>
      <c r="F37" s="16">
        <v>7846</v>
      </c>
      <c r="G37" s="16">
        <v>8053</v>
      </c>
      <c r="H37" s="16">
        <v>5756</v>
      </c>
      <c r="I37" s="16">
        <v>4672</v>
      </c>
    </row>
    <row r="38" spans="1:9" ht="12.75">
      <c r="A38" s="16" t="s">
        <v>29</v>
      </c>
      <c r="B38" s="16" t="s">
        <v>75</v>
      </c>
      <c r="C38" s="16">
        <v>10418</v>
      </c>
      <c r="D38" s="16">
        <v>14977</v>
      </c>
      <c r="E38" s="16">
        <v>1262</v>
      </c>
      <c r="F38" s="16">
        <v>3453</v>
      </c>
      <c r="G38" s="16">
        <v>4060</v>
      </c>
      <c r="H38" s="16">
        <v>3040</v>
      </c>
      <c r="I38" s="16">
        <v>3162</v>
      </c>
    </row>
    <row r="39" spans="1:9" ht="12.75">
      <c r="A39" s="16" t="s">
        <v>68</v>
      </c>
      <c r="B39" s="16" t="s">
        <v>14</v>
      </c>
      <c r="C39" s="16">
        <v>46661</v>
      </c>
      <c r="D39" s="16">
        <v>67886</v>
      </c>
      <c r="E39" s="16">
        <v>5558</v>
      </c>
      <c r="F39" s="16">
        <v>18153</v>
      </c>
      <c r="G39" s="16">
        <v>19693</v>
      </c>
      <c r="H39" s="16">
        <v>13256</v>
      </c>
      <c r="I39" s="16">
        <v>11226</v>
      </c>
    </row>
    <row r="40" spans="1:9" ht="12.75">
      <c r="A40" s="16" t="s">
        <v>19</v>
      </c>
      <c r="B40" s="16" t="s">
        <v>81</v>
      </c>
      <c r="C40" s="16">
        <v>7845</v>
      </c>
      <c r="D40" s="16">
        <v>11092</v>
      </c>
      <c r="E40" s="16">
        <v>822</v>
      </c>
      <c r="F40" s="16">
        <v>2609</v>
      </c>
      <c r="G40" s="16">
        <v>2874</v>
      </c>
      <c r="H40" s="16">
        <v>2464</v>
      </c>
      <c r="I40" s="16">
        <v>2323</v>
      </c>
    </row>
    <row r="41" spans="1:9" ht="12.75">
      <c r="A41" s="16" t="s">
        <v>48</v>
      </c>
      <c r="B41" s="16" t="s">
        <v>17</v>
      </c>
      <c r="C41" s="16">
        <v>8711</v>
      </c>
      <c r="D41" s="16">
        <v>11920</v>
      </c>
      <c r="E41" s="16">
        <v>1078</v>
      </c>
      <c r="F41" s="16">
        <v>3071</v>
      </c>
      <c r="G41" s="16">
        <v>3292</v>
      </c>
      <c r="H41" s="16">
        <v>2547</v>
      </c>
      <c r="I41" s="16">
        <v>1932</v>
      </c>
    </row>
    <row r="42" spans="1:9" ht="12.75">
      <c r="A42" s="16" t="s">
        <v>59</v>
      </c>
      <c r="B42" s="16" t="s">
        <v>80</v>
      </c>
      <c r="C42" s="16">
        <v>12250</v>
      </c>
      <c r="D42" s="16">
        <v>17550</v>
      </c>
      <c r="E42" s="16">
        <v>1519</v>
      </c>
      <c r="F42" s="16">
        <v>4328</v>
      </c>
      <c r="G42" s="16">
        <v>4780</v>
      </c>
      <c r="H42" s="16">
        <v>3639</v>
      </c>
      <c r="I42" s="16">
        <v>3284</v>
      </c>
    </row>
    <row r="43" spans="1:9" ht="12.75">
      <c r="A43" s="16" t="s">
        <v>63</v>
      </c>
      <c r="B43" s="16" t="s">
        <v>31</v>
      </c>
      <c r="C43" s="16">
        <v>11040</v>
      </c>
      <c r="D43" s="16">
        <v>14972</v>
      </c>
      <c r="E43" s="16">
        <v>1250</v>
      </c>
      <c r="F43" s="16">
        <v>3791</v>
      </c>
      <c r="G43" s="16">
        <v>4184</v>
      </c>
      <c r="H43" s="16">
        <v>3112</v>
      </c>
      <c r="I43" s="16">
        <v>2635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2020-09-01T05:59:43Z</dcterms:modified>
  <cp:category/>
  <cp:version/>
  <cp:contentType/>
  <cp:contentStatus/>
</cp:coreProperties>
</file>