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<sst xmlns="http://schemas.openxmlformats.org/spreadsheetml/2006/main" count="201" uniqueCount="108">
  <si>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</si>
  <si>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</si>
  <si>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</si>
  <si>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</si>
  <si>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</si>
  <si>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</si>
  <si>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</si>
  <si>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</si>
  <si>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</si>
  <si>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</si>
  <si>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</si>
  <si>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</si>
  <si>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</si>
  <si>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</si>
  <si>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</si>
  <si>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</si>
  <si>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</si>
  <si>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</si>
  <si>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</si>
  <si>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</si>
  <si>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</si>
  <si>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</si>
  <si>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</si>
  <si>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</si>
  <si>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</si>
  <si>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</si>
  <si>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</si>
  <si>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</si>
  <si>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</si>
  <si>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</si>
  <si>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</si>
  <si>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</si>
  <si>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</si>
  <si>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</si>
  <si>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</si>
  <si>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</si>
  <si>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</si>
  <si>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</si>
  <si>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</si>
  <si>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</si>
  <si>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</si>
  <si>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</si>
  <si>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</si>
  <si>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</si>
  <si>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</si>
  <si>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</si>
  <si>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</si>
  <si>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</si>
  <si>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</si>
  <si>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</si>
  <si>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</si>
  <si>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</si>
  <si>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</si>
  <si>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</si>
  <si>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</si>
  <si>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</si>
  <si>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</si>
  <si>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</si>
  <si>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</si>
  <si>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</si>
  <si>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</si>
  <si>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</si>
  <si>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</si>
  <si>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</si>
  <si>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</si>
  <si>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</si>
  <si>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</si>
  <si>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</si>
  <si>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</si>
  <si>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</si>
  <si>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</si>
  <si>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</si>
  <si>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</si>
  <si>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</si>
  <si>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</si>
  <si>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</si>
  <si>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</si>
  <si>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</si>
  <si>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</si>
  <si>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</si>
  <si>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</si>
  <si>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</si>
  <si>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</si>
  <si>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</si>
  <si>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</si>
  <si>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</si>
  <si>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</si>
  <si>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</si>
  <si>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</si>
  <si>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</si>
  <si>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</si>
  <si>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</si>
  <si>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</si>
  <si>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</si>
  <si>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</si>
  <si>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</si>
  <si>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</si>
  <si>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</si>
  <si>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</si>
  <si>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</si>
  <si>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</si>
  <si>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</si>
  <si>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</si>
  <si>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</si>
  <si>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</si>
  <si>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</si>
  <si>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</si>
  <si>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30.04.2020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</si>
</sst>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3" t="s">
        <v>85</v>
      </c>
      <c r="C4" s="26" t="s">
        <v>90</v>
      </c>
      <c r="D4" s="29" t="s">
        <v>92</v>
      </c>
      <c r="E4" s="20" t="s">
        <v>93</v>
      </c>
      <c r="F4" s="20"/>
      <c r="G4" s="20"/>
      <c r="H4" s="20"/>
      <c r="I4" s="20"/>
      <c r="J4" s="20"/>
      <c r="K4" s="20"/>
      <c r="L4" s="20"/>
      <c r="M4" s="20"/>
      <c r="N4" s="20"/>
    </row>
    <row r="5" spans="2:14" s="11" customFormat="1" ht="15.75" customHeight="1">
      <c r="B5" s="24"/>
      <c r="C5" s="27"/>
      <c r="D5" s="30"/>
      <c r="E5" s="20" t="s">
        <v>96</v>
      </c>
      <c r="F5" s="20"/>
      <c r="G5" s="20" t="s">
        <v>86</v>
      </c>
      <c r="H5" s="20"/>
      <c r="I5" s="20" t="s">
        <v>87</v>
      </c>
      <c r="J5" s="20"/>
      <c r="K5" s="20" t="s">
        <v>88</v>
      </c>
      <c r="L5" s="20"/>
      <c r="M5" s="20" t="s">
        <v>89</v>
      </c>
      <c r="N5" s="20"/>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15061</v>
      </c>
      <c r="D8" s="5">
        <f>E8+G8+I8+K8+M8</f>
        <v>22735</v>
      </c>
      <c r="E8" s="10">
        <f>man!E2</f>
        <v>1924</v>
      </c>
      <c r="F8" s="13">
        <f>E8/D8*100</f>
        <v>8.462722674290742</v>
      </c>
      <c r="G8" s="10">
        <f>man!F2</f>
        <v>5833</v>
      </c>
      <c r="H8" s="13">
        <f>G8/D8*100</f>
        <v>25.656476797888715</v>
      </c>
      <c r="I8" s="17">
        <f>man!G2</f>
        <v>6424</v>
      </c>
      <c r="J8" s="13">
        <f>I8/D8*100</f>
        <v>28.255992962392785</v>
      </c>
      <c r="K8" s="10">
        <f>man!H2</f>
        <v>4503</v>
      </c>
      <c r="L8" s="13">
        <f>K8/D8*100</f>
        <v>19.806465801627446</v>
      </c>
      <c r="M8" s="10">
        <f>man!I2</f>
        <v>4051</v>
      </c>
      <c r="N8" s="13">
        <f>M8/D8*100</f>
        <v>17.81834176380031</v>
      </c>
      <c r="Q8" s="19"/>
    </row>
    <row r="9" spans="1:17" ht="12.75">
      <c r="A9" s="1" t="s">
        <v>47</v>
      </c>
      <c r="B9" s="4" t="s">
        <v>11</v>
      </c>
      <c r="C9" s="18">
        <f>man!C3</f>
        <v>20668</v>
      </c>
      <c r="D9" s="5">
        <f aca="true" t="shared" si="0" ref="D9:D49">E9+G9+I9+K9+M9</f>
        <v>30523</v>
      </c>
      <c r="E9" s="10">
        <f>man!E3</f>
        <v>2533</v>
      </c>
      <c r="F9" s="13">
        <f aca="true" t="shared" si="1" ref="F9:F50">E9/D9*100</f>
        <v>8.298660026864987</v>
      </c>
      <c r="G9" s="10">
        <f>man!F3</f>
        <v>7547</v>
      </c>
      <c r="H9" s="13">
        <f aca="true" t="shared" si="2" ref="H9:H50">G9/D9*100</f>
        <v>24.725616748026077</v>
      </c>
      <c r="I9" s="17">
        <f>man!G3</f>
        <v>8763</v>
      </c>
      <c r="J9" s="13">
        <f aca="true" t="shared" si="3" ref="J9:J50">I9/D9*100</f>
        <v>28.709497755790714</v>
      </c>
      <c r="K9" s="10">
        <f>man!H3</f>
        <v>6118</v>
      </c>
      <c r="L9" s="13">
        <f aca="true" t="shared" si="4" ref="L9:L50">K9/D9*100</f>
        <v>20.043901320315825</v>
      </c>
      <c r="M9" s="10">
        <f>man!I3</f>
        <v>5562</v>
      </c>
      <c r="N9" s="13">
        <f aca="true" t="shared" si="5" ref="N9:N50">M9/D9*100</f>
        <v>18.222324149002393</v>
      </c>
      <c r="Q9" s="19"/>
    </row>
    <row r="10" spans="1:17" ht="12.75">
      <c r="A10" s="1" t="s">
        <v>58</v>
      </c>
      <c r="B10" s="4" t="s">
        <v>13</v>
      </c>
      <c r="C10" s="18">
        <f>man!C4</f>
        <v>28518</v>
      </c>
      <c r="D10" s="5">
        <f t="shared" si="0"/>
        <v>40934</v>
      </c>
      <c r="E10" s="10">
        <f>man!E4</f>
        <v>3652</v>
      </c>
      <c r="F10" s="13">
        <f t="shared" si="1"/>
        <v>8.921678800019544</v>
      </c>
      <c r="G10" s="10">
        <f>man!F4</f>
        <v>10198</v>
      </c>
      <c r="H10" s="13">
        <f t="shared" si="2"/>
        <v>24.913275028094006</v>
      </c>
      <c r="I10" s="17">
        <f>man!G4</f>
        <v>11424</v>
      </c>
      <c r="J10" s="13">
        <f t="shared" si="3"/>
        <v>27.908340255044706</v>
      </c>
      <c r="K10" s="10">
        <f>man!H4</f>
        <v>8278</v>
      </c>
      <c r="L10" s="13">
        <f t="shared" si="4"/>
        <v>20.222797674304978</v>
      </c>
      <c r="M10" s="10">
        <f>man!I4</f>
        <v>7382</v>
      </c>
      <c r="N10" s="13">
        <f t="shared" si="5"/>
        <v>18.033908242536768</v>
      </c>
      <c r="Q10" s="19"/>
    </row>
    <row r="11" spans="1:17" ht="12.75">
      <c r="A11" s="1" t="s">
        <v>2</v>
      </c>
      <c r="B11" s="4" t="s">
        <v>62</v>
      </c>
      <c r="C11" s="18">
        <f>man!C5</f>
        <v>19399</v>
      </c>
      <c r="D11" s="5">
        <f t="shared" si="0"/>
        <v>28456</v>
      </c>
      <c r="E11" s="10">
        <f>man!E5</f>
        <v>2297</v>
      </c>
      <c r="F11" s="13">
        <f t="shared" si="1"/>
        <v>8.07211132977228</v>
      </c>
      <c r="G11" s="10">
        <f>man!F5</f>
        <v>7022</v>
      </c>
      <c r="H11" s="13">
        <f t="shared" si="2"/>
        <v>24.67669384312623</v>
      </c>
      <c r="I11" s="17">
        <f>man!G5</f>
        <v>7849</v>
      </c>
      <c r="J11" s="13">
        <f t="shared" si="3"/>
        <v>27.582935057632834</v>
      </c>
      <c r="K11" s="10">
        <f>man!H5</f>
        <v>6153</v>
      </c>
      <c r="L11" s="13">
        <f t="shared" si="4"/>
        <v>21.62285633961203</v>
      </c>
      <c r="M11" s="10">
        <f>man!I5</f>
        <v>5135</v>
      </c>
      <c r="N11" s="13">
        <f t="shared" si="5"/>
        <v>18.04540342985662</v>
      </c>
      <c r="Q11" s="19"/>
    </row>
    <row r="12" spans="1:17" ht="12.75">
      <c r="A12" s="1" t="s">
        <v>1</v>
      </c>
      <c r="B12" s="4" t="s">
        <v>60</v>
      </c>
      <c r="C12" s="18">
        <f>man!C6</f>
        <v>33580</v>
      </c>
      <c r="D12" s="5">
        <f t="shared" si="0"/>
        <v>48816</v>
      </c>
      <c r="E12" s="10">
        <f>man!E6</f>
        <v>4098</v>
      </c>
      <c r="F12" s="13">
        <f t="shared" si="1"/>
        <v>8.394788593903638</v>
      </c>
      <c r="G12" s="10">
        <f>man!F6</f>
        <v>12193</v>
      </c>
      <c r="H12" s="13">
        <f t="shared" si="2"/>
        <v>24.977466404457555</v>
      </c>
      <c r="I12" s="17">
        <f>man!G6</f>
        <v>14562</v>
      </c>
      <c r="J12" s="13">
        <f t="shared" si="3"/>
        <v>29.830383480825954</v>
      </c>
      <c r="K12" s="10">
        <f>man!H6</f>
        <v>9797</v>
      </c>
      <c r="L12" s="13">
        <f t="shared" si="4"/>
        <v>20.069239593575876</v>
      </c>
      <c r="M12" s="10">
        <f>man!I6</f>
        <v>8166</v>
      </c>
      <c r="N12" s="13">
        <f t="shared" si="5"/>
        <v>16.728121927236973</v>
      </c>
      <c r="Q12" s="19"/>
    </row>
    <row r="13" spans="1:17" ht="12.75">
      <c r="A13" s="1" t="s">
        <v>21</v>
      </c>
      <c r="B13" s="4" t="s">
        <v>70</v>
      </c>
      <c r="C13" s="18">
        <f>man!C7</f>
        <v>12415</v>
      </c>
      <c r="D13" s="5">
        <f t="shared" si="0"/>
        <v>18516</v>
      </c>
      <c r="E13" s="10">
        <f>man!E7</f>
        <v>2053</v>
      </c>
      <c r="F13" s="13">
        <f t="shared" si="1"/>
        <v>11.087707928278245</v>
      </c>
      <c r="G13" s="10">
        <f>man!F7</f>
        <v>4901</v>
      </c>
      <c r="H13" s="13">
        <f t="shared" si="2"/>
        <v>26.46899978397062</v>
      </c>
      <c r="I13" s="17">
        <f>man!G7</f>
        <v>4870</v>
      </c>
      <c r="J13" s="13">
        <f t="shared" si="3"/>
        <v>26.30157701447397</v>
      </c>
      <c r="K13" s="10">
        <f>man!H7</f>
        <v>3460</v>
      </c>
      <c r="L13" s="13">
        <f t="shared" si="4"/>
        <v>18.68654136962627</v>
      </c>
      <c r="M13" s="10">
        <f>man!I7</f>
        <v>3232</v>
      </c>
      <c r="N13" s="13">
        <f t="shared" si="5"/>
        <v>17.4551739036509</v>
      </c>
      <c r="Q13" s="19"/>
    </row>
    <row r="14" spans="1:17" ht="12.75">
      <c r="A14" s="1" t="s">
        <v>18</v>
      </c>
      <c r="B14" s="4" t="s">
        <v>37</v>
      </c>
      <c r="C14" s="18">
        <f>man!C8</f>
        <v>7894</v>
      </c>
      <c r="D14" s="5">
        <f t="shared" si="0"/>
        <v>11218</v>
      </c>
      <c r="E14" s="10">
        <f>man!E8</f>
        <v>978</v>
      </c>
      <c r="F14" s="13">
        <f t="shared" si="1"/>
        <v>8.718131574255661</v>
      </c>
      <c r="G14" s="10">
        <f>man!F8</f>
        <v>2728</v>
      </c>
      <c r="H14" s="13">
        <f t="shared" si="2"/>
        <v>24.318060260295955</v>
      </c>
      <c r="I14" s="17">
        <f>man!G8</f>
        <v>3171</v>
      </c>
      <c r="J14" s="13">
        <f t="shared" si="3"/>
        <v>28.26707077910501</v>
      </c>
      <c r="K14" s="10">
        <f>man!H8</f>
        <v>2302</v>
      </c>
      <c r="L14" s="13">
        <f t="shared" si="4"/>
        <v>20.520591905865572</v>
      </c>
      <c r="M14" s="10">
        <f>man!I8</f>
        <v>2039</v>
      </c>
      <c r="N14" s="13">
        <f t="shared" si="5"/>
        <v>18.176145480477803</v>
      </c>
      <c r="Q14" s="19"/>
    </row>
    <row r="15" spans="1:17" ht="12.75">
      <c r="A15" s="1" t="s">
        <v>22</v>
      </c>
      <c r="B15" s="4" t="s">
        <v>74</v>
      </c>
      <c r="C15" s="18">
        <f>man!C9</f>
        <v>33295</v>
      </c>
      <c r="D15" s="5">
        <f t="shared" si="0"/>
        <v>47501</v>
      </c>
      <c r="E15" s="10">
        <f>man!E9</f>
        <v>3431</v>
      </c>
      <c r="F15" s="13">
        <f t="shared" si="1"/>
        <v>7.223005831456179</v>
      </c>
      <c r="G15" s="10">
        <f>man!F9</f>
        <v>12149</v>
      </c>
      <c r="H15" s="13">
        <f t="shared" si="2"/>
        <v>25.57630365676512</v>
      </c>
      <c r="I15" s="17">
        <f>man!G9</f>
        <v>14430</v>
      </c>
      <c r="J15" s="13">
        <f t="shared" si="3"/>
        <v>30.378307825098418</v>
      </c>
      <c r="K15" s="10">
        <f>man!H9</f>
        <v>8965</v>
      </c>
      <c r="L15" s="13">
        <f t="shared" si="4"/>
        <v>18.873286878170987</v>
      </c>
      <c r="M15" s="10">
        <f>man!I9</f>
        <v>8526</v>
      </c>
      <c r="N15" s="13">
        <f t="shared" si="5"/>
        <v>17.949095808509295</v>
      </c>
      <c r="Q15" s="19"/>
    </row>
    <row r="16" spans="1:17" ht="12.75">
      <c r="A16" s="1" t="s">
        <v>24</v>
      </c>
      <c r="B16" s="4" t="s">
        <v>71</v>
      </c>
      <c r="C16" s="18">
        <f>man!C10</f>
        <v>9772</v>
      </c>
      <c r="D16" s="5">
        <f t="shared" si="0"/>
        <v>13725</v>
      </c>
      <c r="E16" s="10">
        <f>man!E10</f>
        <v>979</v>
      </c>
      <c r="F16" s="13">
        <f t="shared" si="1"/>
        <v>7.1329690346083785</v>
      </c>
      <c r="G16" s="10">
        <f>man!F10</f>
        <v>3033</v>
      </c>
      <c r="H16" s="13">
        <f t="shared" si="2"/>
        <v>22.098360655737707</v>
      </c>
      <c r="I16" s="17">
        <f>man!G10</f>
        <v>3778</v>
      </c>
      <c r="J16" s="13">
        <f t="shared" si="3"/>
        <v>27.526411657559198</v>
      </c>
      <c r="K16" s="10">
        <f>man!H10</f>
        <v>3137</v>
      </c>
      <c r="L16" s="13">
        <f t="shared" si="4"/>
        <v>22.856102003642988</v>
      </c>
      <c r="M16" s="10">
        <f>man!I10</f>
        <v>2798</v>
      </c>
      <c r="N16" s="13">
        <f t="shared" si="5"/>
        <v>20.38615664845173</v>
      </c>
      <c r="Q16" s="19"/>
    </row>
    <row r="17" spans="1:17" ht="12.75">
      <c r="A17" s="1" t="s">
        <v>30</v>
      </c>
      <c r="B17" s="4" t="s">
        <v>45</v>
      </c>
      <c r="C17" s="18">
        <f>man!C11</f>
        <v>223971</v>
      </c>
      <c r="D17" s="5">
        <f t="shared" si="0"/>
        <v>329971</v>
      </c>
      <c r="E17" s="10">
        <f>man!E11</f>
        <v>21644</v>
      </c>
      <c r="F17" s="13">
        <f t="shared" si="1"/>
        <v>6.559364307772501</v>
      </c>
      <c r="G17" s="10">
        <f>man!F11</f>
        <v>87716</v>
      </c>
      <c r="H17" s="13">
        <f t="shared" si="2"/>
        <v>26.582942137339344</v>
      </c>
      <c r="I17" s="17">
        <f>man!G11</f>
        <v>100351</v>
      </c>
      <c r="J17" s="13">
        <f t="shared" si="3"/>
        <v>30.41206651493616</v>
      </c>
      <c r="K17" s="10">
        <f>man!H11</f>
        <v>64620</v>
      </c>
      <c r="L17" s="13">
        <f t="shared" si="4"/>
        <v>19.583539159501896</v>
      </c>
      <c r="M17" s="10">
        <f>man!I11</f>
        <v>55640</v>
      </c>
      <c r="N17" s="13">
        <f t="shared" si="5"/>
        <v>16.8620878804501</v>
      </c>
      <c r="Q17" s="19"/>
    </row>
    <row r="18" spans="1:17" ht="12.75">
      <c r="A18" s="1" t="s">
        <v>77</v>
      </c>
      <c r="B18" s="4" t="s">
        <v>16</v>
      </c>
      <c r="C18" s="18">
        <f>man!C12</f>
        <v>15831</v>
      </c>
      <c r="D18" s="5">
        <f t="shared" si="0"/>
        <v>21703</v>
      </c>
      <c r="E18" s="10">
        <f>man!E12</f>
        <v>1746</v>
      </c>
      <c r="F18" s="13">
        <f t="shared" si="1"/>
        <v>8.044970741372161</v>
      </c>
      <c r="G18" s="10">
        <f>man!F12</f>
        <v>5026</v>
      </c>
      <c r="H18" s="13">
        <f t="shared" si="2"/>
        <v>23.158088743491685</v>
      </c>
      <c r="I18" s="17">
        <f>man!G12</f>
        <v>6052</v>
      </c>
      <c r="J18" s="13">
        <f t="shared" si="3"/>
        <v>27.88554577708151</v>
      </c>
      <c r="K18" s="10">
        <f>man!H12</f>
        <v>4380</v>
      </c>
      <c r="L18" s="13">
        <f t="shared" si="4"/>
        <v>20.181541722342534</v>
      </c>
      <c r="M18" s="10">
        <f>man!I12</f>
        <v>4499</v>
      </c>
      <c r="N18" s="13">
        <f t="shared" si="5"/>
        <v>20.729853015712113</v>
      </c>
      <c r="Q18" s="19"/>
    </row>
    <row r="19" spans="1:17" ht="12.75">
      <c r="A19" s="1" t="s">
        <v>64</v>
      </c>
      <c r="B19" s="4" t="s">
        <v>12</v>
      </c>
      <c r="C19" s="18">
        <f>man!C13</f>
        <v>9198</v>
      </c>
      <c r="D19" s="5">
        <f t="shared" si="0"/>
        <v>13491</v>
      </c>
      <c r="E19" s="10">
        <f>man!E13</f>
        <v>1058</v>
      </c>
      <c r="F19" s="13">
        <f t="shared" si="1"/>
        <v>7.842265213846268</v>
      </c>
      <c r="G19" s="10">
        <f>man!F13</f>
        <v>3246</v>
      </c>
      <c r="H19" s="13">
        <f t="shared" si="2"/>
        <v>24.06048476762286</v>
      </c>
      <c r="I19" s="17">
        <f>man!G13</f>
        <v>3627</v>
      </c>
      <c r="J19" s="13">
        <f t="shared" si="3"/>
        <v>26.88458972648432</v>
      </c>
      <c r="K19" s="10">
        <f>man!H13</f>
        <v>2907</v>
      </c>
      <c r="L19" s="13">
        <f t="shared" si="4"/>
        <v>21.547698465643762</v>
      </c>
      <c r="M19" s="10">
        <f>man!I13</f>
        <v>2653</v>
      </c>
      <c r="N19" s="13">
        <f t="shared" si="5"/>
        <v>19.664961826402788</v>
      </c>
      <c r="Q19" s="19"/>
    </row>
    <row r="20" spans="1:17" ht="12.75">
      <c r="A20" s="1" t="s">
        <v>38</v>
      </c>
      <c r="B20" s="4" t="s">
        <v>3</v>
      </c>
      <c r="C20" s="18">
        <f>man!C14</f>
        <v>8475</v>
      </c>
      <c r="D20" s="5">
        <f t="shared" si="0"/>
        <v>11787</v>
      </c>
      <c r="E20" s="10">
        <f>man!E14</f>
        <v>1103</v>
      </c>
      <c r="F20" s="13">
        <f t="shared" si="1"/>
        <v>9.357767031475355</v>
      </c>
      <c r="G20" s="10">
        <f>man!F14</f>
        <v>2826</v>
      </c>
      <c r="H20" s="13">
        <f t="shared" si="2"/>
        <v>23.975566301857977</v>
      </c>
      <c r="I20" s="17">
        <f>man!G14</f>
        <v>3204</v>
      </c>
      <c r="J20" s="13">
        <f t="shared" si="3"/>
        <v>27.18248918299822</v>
      </c>
      <c r="K20" s="10">
        <f>man!H14</f>
        <v>2465</v>
      </c>
      <c r="L20" s="13">
        <f t="shared" si="4"/>
        <v>20.91287011113939</v>
      </c>
      <c r="M20" s="10">
        <f>man!I14</f>
        <v>2189</v>
      </c>
      <c r="N20" s="13">
        <f t="shared" si="5"/>
        <v>18.57130737252906</v>
      </c>
      <c r="Q20" s="19"/>
    </row>
    <row r="21" spans="1:17" ht="12.75">
      <c r="A21" s="1" t="s">
        <v>51</v>
      </c>
      <c r="B21" s="4" t="s">
        <v>43</v>
      </c>
      <c r="C21" s="18">
        <f>man!C15</f>
        <v>55955</v>
      </c>
      <c r="D21" s="5">
        <f t="shared" si="0"/>
        <v>80668</v>
      </c>
      <c r="E21" s="10">
        <f>man!E15</f>
        <v>7222</v>
      </c>
      <c r="F21" s="13">
        <f t="shared" si="1"/>
        <v>8.95274458273417</v>
      </c>
      <c r="G21" s="10">
        <f>man!F15</f>
        <v>24144</v>
      </c>
      <c r="H21" s="13">
        <f t="shared" si="2"/>
        <v>29.930083800267766</v>
      </c>
      <c r="I21" s="17">
        <f>man!G15</f>
        <v>23353</v>
      </c>
      <c r="J21" s="13">
        <f t="shared" si="3"/>
        <v>28.94952149551247</v>
      </c>
      <c r="K21" s="10">
        <f>man!H15</f>
        <v>14549</v>
      </c>
      <c r="L21" s="13">
        <f t="shared" si="4"/>
        <v>18.035652303267717</v>
      </c>
      <c r="M21" s="10">
        <f>man!I15</f>
        <v>11400</v>
      </c>
      <c r="N21" s="13">
        <f t="shared" si="5"/>
        <v>14.131997818217881</v>
      </c>
      <c r="Q21" s="19"/>
    </row>
    <row r="22" spans="1:17" ht="12.75">
      <c r="A22" s="1" t="s">
        <v>23</v>
      </c>
      <c r="B22" s="4" t="s">
        <v>40</v>
      </c>
      <c r="C22" s="18">
        <f>man!C16</f>
        <v>40039</v>
      </c>
      <c r="D22" s="5">
        <f t="shared" si="0"/>
        <v>58221</v>
      </c>
      <c r="E22" s="10">
        <f>man!E16</f>
        <v>4709</v>
      </c>
      <c r="F22" s="13">
        <f t="shared" si="1"/>
        <v>8.088146888579722</v>
      </c>
      <c r="G22" s="10">
        <f>man!F16</f>
        <v>15545</v>
      </c>
      <c r="H22" s="13">
        <f t="shared" si="2"/>
        <v>26.699987976846838</v>
      </c>
      <c r="I22" s="17">
        <f>man!G16</f>
        <v>16460</v>
      </c>
      <c r="J22" s="13">
        <f t="shared" si="3"/>
        <v>28.271585853901517</v>
      </c>
      <c r="K22" s="10">
        <f>man!H16</f>
        <v>11364</v>
      </c>
      <c r="L22" s="13">
        <f t="shared" si="4"/>
        <v>19.518730355026538</v>
      </c>
      <c r="M22" s="10">
        <f>man!I16</f>
        <v>10143</v>
      </c>
      <c r="N22" s="13">
        <f t="shared" si="5"/>
        <v>17.421548925645386</v>
      </c>
      <c r="Q22" s="19"/>
    </row>
    <row r="23" spans="1:17" ht="12.75">
      <c r="A23" s="1" t="s">
        <v>53</v>
      </c>
      <c r="B23" s="4" t="s">
        <v>4</v>
      </c>
      <c r="C23" s="18">
        <f>man!C17</f>
        <v>6015</v>
      </c>
      <c r="D23" s="5">
        <f t="shared" si="0"/>
        <v>9529</v>
      </c>
      <c r="E23" s="10">
        <f>man!E17</f>
        <v>588</v>
      </c>
      <c r="F23" s="13">
        <f t="shared" si="1"/>
        <v>6.170637002833456</v>
      </c>
      <c r="G23" s="10">
        <f>man!F17</f>
        <v>2075</v>
      </c>
      <c r="H23" s="13">
        <f t="shared" si="2"/>
        <v>21.77563228040718</v>
      </c>
      <c r="I23" s="17">
        <f>man!G17</f>
        <v>2768</v>
      </c>
      <c r="J23" s="13">
        <f t="shared" si="3"/>
        <v>29.04816874803232</v>
      </c>
      <c r="K23" s="10">
        <f>man!H17</f>
        <v>2003</v>
      </c>
      <c r="L23" s="13">
        <f t="shared" si="4"/>
        <v>21.020044075978593</v>
      </c>
      <c r="M23" s="10">
        <f>man!I17</f>
        <v>2095</v>
      </c>
      <c r="N23" s="13">
        <f t="shared" si="5"/>
        <v>21.98551789274845</v>
      </c>
      <c r="Q23" s="19"/>
    </row>
    <row r="24" spans="1:17" ht="12.75">
      <c r="A24" s="1" t="s">
        <v>8</v>
      </c>
      <c r="B24" s="4" t="s">
        <v>36</v>
      </c>
      <c r="C24" s="18">
        <f>man!C18</f>
        <v>14935</v>
      </c>
      <c r="D24" s="5">
        <f t="shared" si="0"/>
        <v>20962</v>
      </c>
      <c r="E24" s="10">
        <f>man!E18</f>
        <v>2032</v>
      </c>
      <c r="F24" s="13">
        <f t="shared" si="1"/>
        <v>9.693731514168496</v>
      </c>
      <c r="G24" s="10">
        <f>man!F18</f>
        <v>5670</v>
      </c>
      <c r="H24" s="13">
        <f t="shared" si="2"/>
        <v>27.048945711287093</v>
      </c>
      <c r="I24" s="17">
        <f>man!G18</f>
        <v>5741</v>
      </c>
      <c r="J24" s="13">
        <f t="shared" si="3"/>
        <v>27.38765384982349</v>
      </c>
      <c r="K24" s="10">
        <f>man!H18</f>
        <v>3869</v>
      </c>
      <c r="L24" s="13">
        <f t="shared" si="4"/>
        <v>18.457208281652516</v>
      </c>
      <c r="M24" s="10">
        <f>man!I18</f>
        <v>3650</v>
      </c>
      <c r="N24" s="13">
        <f t="shared" si="5"/>
        <v>17.41246064306841</v>
      </c>
      <c r="Q24" s="19"/>
    </row>
    <row r="25" spans="1:17" ht="12.75">
      <c r="A25" s="1" t="s">
        <v>69</v>
      </c>
      <c r="B25" s="4" t="s">
        <v>42</v>
      </c>
      <c r="C25" s="18">
        <f>man!C19</f>
        <v>27220</v>
      </c>
      <c r="D25" s="5">
        <f t="shared" si="0"/>
        <v>37804</v>
      </c>
      <c r="E25" s="10">
        <f>man!E19</f>
        <v>3581</v>
      </c>
      <c r="F25" s="13">
        <f t="shared" si="1"/>
        <v>9.472542588085917</v>
      </c>
      <c r="G25" s="10">
        <f>man!F19</f>
        <v>10169</v>
      </c>
      <c r="H25" s="13">
        <f t="shared" si="2"/>
        <v>26.899269918527143</v>
      </c>
      <c r="I25" s="17">
        <f>man!G19</f>
        <v>10720</v>
      </c>
      <c r="J25" s="13">
        <f t="shared" si="3"/>
        <v>28.356787641519414</v>
      </c>
      <c r="K25" s="10">
        <f>man!H19</f>
        <v>7192</v>
      </c>
      <c r="L25" s="13">
        <f t="shared" si="4"/>
        <v>19.024441858004444</v>
      </c>
      <c r="M25" s="10">
        <f>man!I19</f>
        <v>6142</v>
      </c>
      <c r="N25" s="13">
        <f t="shared" si="5"/>
        <v>16.246957993863084</v>
      </c>
      <c r="Q25" s="19"/>
    </row>
    <row r="26" spans="1:17" ht="12.75">
      <c r="A26" s="1" t="s">
        <v>6</v>
      </c>
      <c r="B26" s="4" t="s">
        <v>57</v>
      </c>
      <c r="C26" s="18">
        <f>man!C20</f>
        <v>19566</v>
      </c>
      <c r="D26" s="5">
        <f t="shared" si="0"/>
        <v>27203</v>
      </c>
      <c r="E26" s="10">
        <f>man!E20</f>
        <v>2500</v>
      </c>
      <c r="F26" s="13">
        <f t="shared" si="1"/>
        <v>9.190162849685695</v>
      </c>
      <c r="G26" s="10">
        <f>man!F20</f>
        <v>7166</v>
      </c>
      <c r="H26" s="13">
        <f t="shared" si="2"/>
        <v>26.34268279233908</v>
      </c>
      <c r="I26" s="17">
        <f>man!G20</f>
        <v>7778</v>
      </c>
      <c r="J26" s="13">
        <f t="shared" si="3"/>
        <v>28.59243465794214</v>
      </c>
      <c r="K26" s="10">
        <f>man!H20</f>
        <v>5383</v>
      </c>
      <c r="L26" s="13">
        <f t="shared" si="4"/>
        <v>19.78825864794324</v>
      </c>
      <c r="M26" s="10">
        <f>man!I20</f>
        <v>4376</v>
      </c>
      <c r="N26" s="13">
        <f t="shared" si="5"/>
        <v>16.08646105208984</v>
      </c>
      <c r="Q26" s="19"/>
    </row>
    <row r="27" spans="1:17" ht="12.75">
      <c r="A27" s="1" t="s">
        <v>10</v>
      </c>
      <c r="B27" s="4" t="s">
        <v>65</v>
      </c>
      <c r="C27" s="18">
        <f>man!C21</f>
        <v>9824</v>
      </c>
      <c r="D27" s="5">
        <f t="shared" si="0"/>
        <v>12923</v>
      </c>
      <c r="E27" s="10">
        <f>man!E21</f>
        <v>1562</v>
      </c>
      <c r="F27" s="13">
        <f t="shared" si="1"/>
        <v>12.08697670819469</v>
      </c>
      <c r="G27" s="10">
        <f>man!F21</f>
        <v>3536</v>
      </c>
      <c r="H27" s="13">
        <f t="shared" si="2"/>
        <v>27.362067631354947</v>
      </c>
      <c r="I27" s="17">
        <f>man!G21</f>
        <v>3379</v>
      </c>
      <c r="J27" s="13">
        <f t="shared" si="3"/>
        <v>26.14717944749671</v>
      </c>
      <c r="K27" s="10">
        <f>man!H21</f>
        <v>2403</v>
      </c>
      <c r="L27" s="13">
        <f t="shared" si="4"/>
        <v>18.594753540199644</v>
      </c>
      <c r="M27" s="10">
        <f>man!I21</f>
        <v>2043</v>
      </c>
      <c r="N27" s="13">
        <f t="shared" si="5"/>
        <v>15.809022672754006</v>
      </c>
      <c r="Q27" s="19"/>
    </row>
    <row r="28" spans="1:17" ht="12.75">
      <c r="A28" s="1" t="s">
        <v>61</v>
      </c>
      <c r="B28" s="4" t="s">
        <v>25</v>
      </c>
      <c r="C28" s="18">
        <f>man!C22</f>
        <v>11254</v>
      </c>
      <c r="D28" s="5">
        <f t="shared" si="0"/>
        <v>15561</v>
      </c>
      <c r="E28" s="10">
        <f>man!E22</f>
        <v>1714</v>
      </c>
      <c r="F28" s="13">
        <f t="shared" si="1"/>
        <v>11.014716277874173</v>
      </c>
      <c r="G28" s="10">
        <f>man!F22</f>
        <v>4284</v>
      </c>
      <c r="H28" s="13">
        <f t="shared" si="2"/>
        <v>27.530364372469634</v>
      </c>
      <c r="I28" s="17">
        <f>man!G22</f>
        <v>4094</v>
      </c>
      <c r="J28" s="13">
        <f t="shared" si="3"/>
        <v>26.30936315146841</v>
      </c>
      <c r="K28" s="10">
        <f>man!H22</f>
        <v>3021</v>
      </c>
      <c r="L28" s="13">
        <f t="shared" si="4"/>
        <v>19.413919413919416</v>
      </c>
      <c r="M28" s="10">
        <f>man!I22</f>
        <v>2448</v>
      </c>
      <c r="N28" s="13">
        <f t="shared" si="5"/>
        <v>15.731636784268362</v>
      </c>
      <c r="Q28" s="19"/>
    </row>
    <row r="29" spans="1:17" ht="12.75">
      <c r="A29" s="1" t="s">
        <v>27</v>
      </c>
      <c r="B29" s="4" t="s">
        <v>41</v>
      </c>
      <c r="C29" s="18">
        <f>man!C23</f>
        <v>10848</v>
      </c>
      <c r="D29" s="5">
        <f t="shared" si="0"/>
        <v>17743</v>
      </c>
      <c r="E29" s="10">
        <f>man!E23</f>
        <v>997</v>
      </c>
      <c r="F29" s="13">
        <f t="shared" si="1"/>
        <v>5.6191173984106415</v>
      </c>
      <c r="G29" s="10">
        <f>man!F23</f>
        <v>3791</v>
      </c>
      <c r="H29" s="13">
        <f t="shared" si="2"/>
        <v>21.36617257510004</v>
      </c>
      <c r="I29" s="17">
        <f>man!G23</f>
        <v>5430</v>
      </c>
      <c r="J29" s="13">
        <f t="shared" si="3"/>
        <v>30.60361832835484</v>
      </c>
      <c r="K29" s="10">
        <f>man!H23</f>
        <v>3821</v>
      </c>
      <c r="L29" s="13">
        <f t="shared" si="4"/>
        <v>21.535253339345097</v>
      </c>
      <c r="M29" s="10">
        <f>man!I23</f>
        <v>3704</v>
      </c>
      <c r="N29" s="13">
        <f t="shared" si="5"/>
        <v>20.87583835878938</v>
      </c>
      <c r="Q29" s="19"/>
    </row>
    <row r="30" spans="1:17" ht="12.75">
      <c r="A30" s="1" t="s">
        <v>46</v>
      </c>
      <c r="B30" s="4" t="s">
        <v>56</v>
      </c>
      <c r="C30" s="18">
        <f>man!C24</f>
        <v>16431</v>
      </c>
      <c r="D30" s="5">
        <f t="shared" si="0"/>
        <v>23096</v>
      </c>
      <c r="E30" s="10">
        <f>man!E24</f>
        <v>2156</v>
      </c>
      <c r="F30" s="13">
        <f t="shared" si="1"/>
        <v>9.334949774852788</v>
      </c>
      <c r="G30" s="10">
        <f>man!F24</f>
        <v>5421</v>
      </c>
      <c r="H30" s="13">
        <f t="shared" si="2"/>
        <v>23.471596813301005</v>
      </c>
      <c r="I30" s="17">
        <f>man!G24</f>
        <v>6375</v>
      </c>
      <c r="J30" s="13">
        <f t="shared" si="3"/>
        <v>27.602182196051267</v>
      </c>
      <c r="K30" s="10">
        <f>man!H24</f>
        <v>5116</v>
      </c>
      <c r="L30" s="13">
        <f t="shared" si="4"/>
        <v>22.151021821960512</v>
      </c>
      <c r="M30" s="10">
        <f>man!I24</f>
        <v>4028</v>
      </c>
      <c r="N30" s="13">
        <f t="shared" si="5"/>
        <v>17.44024939383443</v>
      </c>
      <c r="Q30" s="19"/>
    </row>
    <row r="31" spans="1:17" ht="12.75">
      <c r="A31" s="1" t="s">
        <v>5</v>
      </c>
      <c r="B31" s="4" t="s">
        <v>33</v>
      </c>
      <c r="C31" s="18">
        <f>man!C25</f>
        <v>7132</v>
      </c>
      <c r="D31" s="5">
        <f t="shared" si="0"/>
        <v>10195</v>
      </c>
      <c r="E31" s="10">
        <f>man!E25</f>
        <v>950</v>
      </c>
      <c r="F31" s="13">
        <f t="shared" si="1"/>
        <v>9.31829328102011</v>
      </c>
      <c r="G31" s="10">
        <f>man!F25</f>
        <v>2428</v>
      </c>
      <c r="H31" s="13">
        <f t="shared" si="2"/>
        <v>23.815595880333497</v>
      </c>
      <c r="I31" s="17">
        <f>man!G25</f>
        <v>2740</v>
      </c>
      <c r="J31" s="13">
        <f t="shared" si="3"/>
        <v>26.875919568415892</v>
      </c>
      <c r="K31" s="10">
        <f>man!H25</f>
        <v>2174</v>
      </c>
      <c r="L31" s="13">
        <f t="shared" si="4"/>
        <v>21.324178518881805</v>
      </c>
      <c r="M31" s="10">
        <f>man!I25</f>
        <v>1903</v>
      </c>
      <c r="N31" s="13">
        <f t="shared" si="5"/>
        <v>18.666012751348703</v>
      </c>
      <c r="Q31" s="19"/>
    </row>
    <row r="32" spans="1:17" ht="12.75">
      <c r="A32" s="1" t="s">
        <v>83</v>
      </c>
      <c r="B32" s="4" t="s">
        <v>44</v>
      </c>
      <c r="C32" s="18">
        <f>man!C26</f>
        <v>32754</v>
      </c>
      <c r="D32" s="5">
        <f t="shared" si="0"/>
        <v>47711</v>
      </c>
      <c r="E32" s="10">
        <f>man!E26</f>
        <v>4414</v>
      </c>
      <c r="F32" s="13">
        <f t="shared" si="1"/>
        <v>9.251535285363962</v>
      </c>
      <c r="G32" s="10">
        <f>man!F26</f>
        <v>13980</v>
      </c>
      <c r="H32" s="13">
        <f t="shared" si="2"/>
        <v>29.30141895998826</v>
      </c>
      <c r="I32" s="17">
        <f>man!G26</f>
        <v>14182</v>
      </c>
      <c r="J32" s="13">
        <f t="shared" si="3"/>
        <v>29.72480140848022</v>
      </c>
      <c r="K32" s="10">
        <f>man!H26</f>
        <v>8175</v>
      </c>
      <c r="L32" s="13">
        <f t="shared" si="4"/>
        <v>17.13441344763262</v>
      </c>
      <c r="M32" s="10">
        <f>man!I26</f>
        <v>6960</v>
      </c>
      <c r="N32" s="13">
        <f t="shared" si="5"/>
        <v>14.587830898534929</v>
      </c>
      <c r="Q32" s="19"/>
    </row>
    <row r="33" spans="1:17" ht="12.75">
      <c r="A33" s="1" t="s">
        <v>67</v>
      </c>
      <c r="B33" s="4" t="s">
        <v>50</v>
      </c>
      <c r="C33" s="18">
        <f>man!C27</f>
        <v>45855</v>
      </c>
      <c r="D33" s="5">
        <f t="shared" si="0"/>
        <v>65877</v>
      </c>
      <c r="E33" s="10">
        <f>man!E27</f>
        <v>5746</v>
      </c>
      <c r="F33" s="13">
        <f t="shared" si="1"/>
        <v>8.722315831018413</v>
      </c>
      <c r="G33" s="10">
        <f>man!F27</f>
        <v>19799</v>
      </c>
      <c r="H33" s="13">
        <f t="shared" si="2"/>
        <v>30.054495499187883</v>
      </c>
      <c r="I33" s="17">
        <f>man!G27</f>
        <v>20775</v>
      </c>
      <c r="J33" s="13">
        <f t="shared" si="3"/>
        <v>31.53604444646842</v>
      </c>
      <c r="K33" s="10">
        <f>man!H27</f>
        <v>11211</v>
      </c>
      <c r="L33" s="13">
        <f t="shared" si="4"/>
        <v>17.018079147502164</v>
      </c>
      <c r="M33" s="10">
        <f>man!I27</f>
        <v>8346</v>
      </c>
      <c r="N33" s="13">
        <f t="shared" si="5"/>
        <v>12.669065075823124</v>
      </c>
      <c r="Q33" s="19"/>
    </row>
    <row r="34" spans="1:17" ht="12.75">
      <c r="A34" s="1" t="s">
        <v>26</v>
      </c>
      <c r="B34" s="4" t="s">
        <v>34</v>
      </c>
      <c r="C34" s="18">
        <f>man!C28</f>
        <v>20155</v>
      </c>
      <c r="D34" s="5">
        <f t="shared" si="0"/>
        <v>28546</v>
      </c>
      <c r="E34" s="10">
        <f>man!E28</f>
        <v>2838</v>
      </c>
      <c r="F34" s="13">
        <f t="shared" si="1"/>
        <v>9.941848244937995</v>
      </c>
      <c r="G34" s="10">
        <f>man!F28</f>
        <v>7489</v>
      </c>
      <c r="H34" s="13">
        <f t="shared" si="2"/>
        <v>26.234849015623908</v>
      </c>
      <c r="I34" s="17">
        <f>man!G28</f>
        <v>7921</v>
      </c>
      <c r="J34" s="13">
        <f t="shared" si="3"/>
        <v>27.74819589434597</v>
      </c>
      <c r="K34" s="10">
        <f>man!H28</f>
        <v>5639</v>
      </c>
      <c r="L34" s="13">
        <f t="shared" si="4"/>
        <v>19.754081132207666</v>
      </c>
      <c r="M34" s="10">
        <f>man!I28</f>
        <v>4659</v>
      </c>
      <c r="N34" s="13">
        <f t="shared" si="5"/>
        <v>16.321025712884467</v>
      </c>
      <c r="Q34" s="19"/>
    </row>
    <row r="35" spans="1:17" ht="12.75">
      <c r="A35" s="1" t="s">
        <v>20</v>
      </c>
      <c r="B35" s="4" t="s">
        <v>15</v>
      </c>
      <c r="C35" s="18">
        <f>man!C29</f>
        <v>6878</v>
      </c>
      <c r="D35" s="5">
        <f t="shared" si="0"/>
        <v>9343</v>
      </c>
      <c r="E35" s="10">
        <f>man!E29</f>
        <v>965</v>
      </c>
      <c r="F35" s="13">
        <f t="shared" si="1"/>
        <v>10.328588247886119</v>
      </c>
      <c r="G35" s="10">
        <f>man!F29</f>
        <v>2266</v>
      </c>
      <c r="H35" s="13">
        <f t="shared" si="2"/>
        <v>24.253451782082845</v>
      </c>
      <c r="I35" s="17">
        <f>man!G29</f>
        <v>2521</v>
      </c>
      <c r="J35" s="13">
        <f t="shared" si="3"/>
        <v>26.98276784758643</v>
      </c>
      <c r="K35" s="10">
        <f>man!H29</f>
        <v>1884</v>
      </c>
      <c r="L35" s="13">
        <f t="shared" si="4"/>
        <v>20.164829283955903</v>
      </c>
      <c r="M35" s="10">
        <f>man!I29</f>
        <v>1707</v>
      </c>
      <c r="N35" s="13">
        <f t="shared" si="5"/>
        <v>18.27036283848871</v>
      </c>
      <c r="Q35" s="19"/>
    </row>
    <row r="36" spans="1:17" ht="12.75">
      <c r="A36" s="1" t="s">
        <v>82</v>
      </c>
      <c r="B36" s="4" t="s">
        <v>54</v>
      </c>
      <c r="C36" s="18">
        <f>man!C30</f>
        <v>22450</v>
      </c>
      <c r="D36" s="5">
        <f t="shared" si="0"/>
        <v>33523</v>
      </c>
      <c r="E36" s="10">
        <f>man!E30</f>
        <v>2791</v>
      </c>
      <c r="F36" s="13">
        <f t="shared" si="1"/>
        <v>8.325627181338186</v>
      </c>
      <c r="G36" s="10">
        <f>man!F30</f>
        <v>7998</v>
      </c>
      <c r="H36" s="13">
        <f t="shared" si="2"/>
        <v>23.858246576977002</v>
      </c>
      <c r="I36" s="17">
        <f>man!G30</f>
        <v>9783</v>
      </c>
      <c r="J36" s="13">
        <f t="shared" si="3"/>
        <v>29.18294902007577</v>
      </c>
      <c r="K36" s="10">
        <f>man!H30</f>
        <v>7133</v>
      </c>
      <c r="L36" s="13">
        <f t="shared" si="4"/>
        <v>21.277928586343705</v>
      </c>
      <c r="M36" s="10">
        <f>man!I30</f>
        <v>5818</v>
      </c>
      <c r="N36" s="13">
        <f t="shared" si="5"/>
        <v>17.35524863526534</v>
      </c>
      <c r="Q36" s="19"/>
    </row>
    <row r="37" spans="1:17" ht="12.75">
      <c r="A37" s="1" t="s">
        <v>32</v>
      </c>
      <c r="B37" s="4" t="s">
        <v>52</v>
      </c>
      <c r="C37" s="18">
        <f>man!C31</f>
        <v>14502</v>
      </c>
      <c r="D37" s="5">
        <f t="shared" si="0"/>
        <v>21003</v>
      </c>
      <c r="E37" s="10">
        <f>man!E31</f>
        <v>1785</v>
      </c>
      <c r="F37" s="13">
        <f t="shared" si="1"/>
        <v>8.498785887730325</v>
      </c>
      <c r="G37" s="10">
        <f>man!F31</f>
        <v>5129</v>
      </c>
      <c r="H37" s="13">
        <f t="shared" si="2"/>
        <v>24.42032090653716</v>
      </c>
      <c r="I37" s="17">
        <f>man!G31</f>
        <v>5734</v>
      </c>
      <c r="J37" s="13">
        <f t="shared" si="3"/>
        <v>27.300861781650244</v>
      </c>
      <c r="K37" s="10">
        <f>man!H31</f>
        <v>4498</v>
      </c>
      <c r="L37" s="13">
        <f t="shared" si="4"/>
        <v>21.415988192163024</v>
      </c>
      <c r="M37" s="10">
        <f>man!I31</f>
        <v>3857</v>
      </c>
      <c r="N37" s="13">
        <f t="shared" si="5"/>
        <v>18.36404323191925</v>
      </c>
      <c r="Q37" s="19"/>
    </row>
    <row r="38" spans="1:17" ht="12.75">
      <c r="A38" s="1" t="s">
        <v>0</v>
      </c>
      <c r="B38" s="4" t="s">
        <v>55</v>
      </c>
      <c r="C38" s="18">
        <f>man!C32</f>
        <v>11785</v>
      </c>
      <c r="D38" s="5">
        <f t="shared" si="0"/>
        <v>16270</v>
      </c>
      <c r="E38" s="10">
        <f>man!E32</f>
        <v>1643</v>
      </c>
      <c r="F38" s="13">
        <f t="shared" si="1"/>
        <v>10.098340503995082</v>
      </c>
      <c r="G38" s="10">
        <f>man!F32</f>
        <v>4081</v>
      </c>
      <c r="H38" s="13">
        <f t="shared" si="2"/>
        <v>25.08297480024585</v>
      </c>
      <c r="I38" s="17">
        <f>man!G32</f>
        <v>4180</v>
      </c>
      <c r="J38" s="13">
        <f t="shared" si="3"/>
        <v>25.69145666871543</v>
      </c>
      <c r="K38" s="10">
        <f>man!H32</f>
        <v>3273</v>
      </c>
      <c r="L38" s="13">
        <f t="shared" si="4"/>
        <v>20.11677934849416</v>
      </c>
      <c r="M38" s="10">
        <f>man!I32</f>
        <v>3093</v>
      </c>
      <c r="N38" s="13">
        <f t="shared" si="5"/>
        <v>19.010448678549476</v>
      </c>
      <c r="Q38" s="19"/>
    </row>
    <row r="39" spans="1:17" ht="12.75">
      <c r="A39" s="1" t="s">
        <v>72</v>
      </c>
      <c r="B39" s="4" t="s">
        <v>28</v>
      </c>
      <c r="C39" s="18">
        <f>man!C33</f>
        <v>30486</v>
      </c>
      <c r="D39" s="5">
        <f t="shared" si="0"/>
        <v>44324</v>
      </c>
      <c r="E39" s="10">
        <f>man!E33</f>
        <v>3426</v>
      </c>
      <c r="F39" s="13">
        <f t="shared" si="1"/>
        <v>7.72944680083025</v>
      </c>
      <c r="G39" s="10">
        <f>man!F33</f>
        <v>10676</v>
      </c>
      <c r="H39" s="13">
        <f t="shared" si="2"/>
        <v>24.08627380200343</v>
      </c>
      <c r="I39" s="17">
        <f>man!G33</f>
        <v>12759</v>
      </c>
      <c r="J39" s="13">
        <f t="shared" si="3"/>
        <v>28.78575940799567</v>
      </c>
      <c r="K39" s="10">
        <f>man!H33</f>
        <v>9632</v>
      </c>
      <c r="L39" s="13">
        <f t="shared" si="4"/>
        <v>21.73089071383449</v>
      </c>
      <c r="M39" s="10">
        <f>man!I33</f>
        <v>7831</v>
      </c>
      <c r="N39" s="13">
        <f t="shared" si="5"/>
        <v>17.66762927533616</v>
      </c>
      <c r="Q39" s="19"/>
    </row>
    <row r="40" spans="1:17" ht="12.75">
      <c r="A40" s="1" t="s">
        <v>49</v>
      </c>
      <c r="B40" s="4" t="s">
        <v>79</v>
      </c>
      <c r="C40" s="18">
        <f>man!C34</f>
        <v>12915</v>
      </c>
      <c r="D40" s="5">
        <f t="shared" si="0"/>
        <v>18705</v>
      </c>
      <c r="E40" s="10">
        <f>man!E34</f>
        <v>1685</v>
      </c>
      <c r="F40" s="13">
        <f t="shared" si="1"/>
        <v>9.00828655439722</v>
      </c>
      <c r="G40" s="10">
        <f>man!F34</f>
        <v>4558</v>
      </c>
      <c r="H40" s="13">
        <f t="shared" si="2"/>
        <v>24.367816091954023</v>
      </c>
      <c r="I40" s="17">
        <f>man!G34</f>
        <v>5365</v>
      </c>
      <c r="J40" s="13">
        <f t="shared" si="3"/>
        <v>28.68217054263566</v>
      </c>
      <c r="K40" s="10">
        <f>man!H34</f>
        <v>3844</v>
      </c>
      <c r="L40" s="13">
        <f t="shared" si="4"/>
        <v>20.550654905105585</v>
      </c>
      <c r="M40" s="10">
        <f>man!I34</f>
        <v>3253</v>
      </c>
      <c r="N40" s="13">
        <f t="shared" si="5"/>
        <v>17.391071905907513</v>
      </c>
      <c r="Q40" s="19"/>
    </row>
    <row r="41" spans="1:17" ht="12.75">
      <c r="A41" s="1" t="s">
        <v>76</v>
      </c>
      <c r="B41" s="4" t="s">
        <v>84</v>
      </c>
      <c r="C41" s="18">
        <f>man!C35</f>
        <v>8446</v>
      </c>
      <c r="D41" s="5">
        <f t="shared" si="0"/>
        <v>12089</v>
      </c>
      <c r="E41" s="10">
        <f>man!E35</f>
        <v>1382</v>
      </c>
      <c r="F41" s="13">
        <f t="shared" si="1"/>
        <v>11.43188022168914</v>
      </c>
      <c r="G41" s="10">
        <f>man!F35</f>
        <v>3299</v>
      </c>
      <c r="H41" s="13">
        <f t="shared" si="2"/>
        <v>27.289271238315827</v>
      </c>
      <c r="I41" s="17">
        <f>man!G35</f>
        <v>3255</v>
      </c>
      <c r="J41" s="13">
        <f t="shared" si="3"/>
        <v>26.92530399536769</v>
      </c>
      <c r="K41" s="10">
        <f>man!H35</f>
        <v>2353</v>
      </c>
      <c r="L41" s="13">
        <f t="shared" si="4"/>
        <v>19.46397551493093</v>
      </c>
      <c r="M41" s="10">
        <f>man!I35</f>
        <v>1800</v>
      </c>
      <c r="N41" s="13">
        <f t="shared" si="5"/>
        <v>14.889569029696418</v>
      </c>
      <c r="Q41" s="19"/>
    </row>
    <row r="42" spans="1:17" ht="12.75">
      <c r="A42" s="1" t="s">
        <v>9</v>
      </c>
      <c r="B42" s="4" t="s">
        <v>35</v>
      </c>
      <c r="C42" s="18">
        <f>man!C36</f>
        <v>18897</v>
      </c>
      <c r="D42" s="5">
        <f t="shared" si="0"/>
        <v>27398</v>
      </c>
      <c r="E42" s="10">
        <f>man!E36</f>
        <v>2348</v>
      </c>
      <c r="F42" s="13">
        <f t="shared" si="1"/>
        <v>8.569968610847507</v>
      </c>
      <c r="G42" s="10">
        <f>man!F36</f>
        <v>7395</v>
      </c>
      <c r="H42" s="13">
        <f t="shared" si="2"/>
        <v>26.991021242426456</v>
      </c>
      <c r="I42" s="17">
        <f>man!G36</f>
        <v>8082</v>
      </c>
      <c r="J42" s="13">
        <f t="shared" si="3"/>
        <v>29.498503540404407</v>
      </c>
      <c r="K42" s="10">
        <f>man!H36</f>
        <v>5252</v>
      </c>
      <c r="L42" s="13">
        <f t="shared" si="4"/>
        <v>19.169282429374405</v>
      </c>
      <c r="M42" s="10">
        <f>man!I36</f>
        <v>4321</v>
      </c>
      <c r="N42" s="13">
        <f t="shared" si="5"/>
        <v>15.771224176947221</v>
      </c>
      <c r="Q42" s="19"/>
    </row>
    <row r="43" spans="1:17" ht="12.75">
      <c r="A43" s="1" t="s">
        <v>73</v>
      </c>
      <c r="B43" s="4" t="s">
        <v>78</v>
      </c>
      <c r="C43" s="18">
        <f>man!C37</f>
        <v>19874</v>
      </c>
      <c r="D43" s="5">
        <f t="shared" si="0"/>
        <v>28704</v>
      </c>
      <c r="E43" s="10">
        <f>man!E37</f>
        <v>2882</v>
      </c>
      <c r="F43" s="13">
        <f t="shared" si="1"/>
        <v>10.040412486064659</v>
      </c>
      <c r="G43" s="10">
        <f>man!F37</f>
        <v>7779</v>
      </c>
      <c r="H43" s="13">
        <f t="shared" si="2"/>
        <v>27.100752508361204</v>
      </c>
      <c r="I43" s="17">
        <f>man!G37</f>
        <v>7854</v>
      </c>
      <c r="J43" s="13">
        <f t="shared" si="3"/>
        <v>27.362040133779264</v>
      </c>
      <c r="K43" s="10">
        <f>man!H37</f>
        <v>5609</v>
      </c>
      <c r="L43" s="13">
        <f t="shared" si="4"/>
        <v>19.54083054626533</v>
      </c>
      <c r="M43" s="10">
        <f>man!I37</f>
        <v>4580</v>
      </c>
      <c r="N43" s="13">
        <f t="shared" si="5"/>
        <v>15.955964325529543</v>
      </c>
      <c r="Q43" s="19"/>
    </row>
    <row r="44" spans="1:17" ht="12.75">
      <c r="A44" s="1" t="s">
        <v>29</v>
      </c>
      <c r="B44" s="4" t="s">
        <v>75</v>
      </c>
      <c r="C44" s="18">
        <f>man!C38</f>
        <v>10261</v>
      </c>
      <c r="D44" s="5">
        <f t="shared" si="0"/>
        <v>14835</v>
      </c>
      <c r="E44" s="10">
        <f>man!E38</f>
        <v>1271</v>
      </c>
      <c r="F44" s="13">
        <f t="shared" si="1"/>
        <v>8.56757667677789</v>
      </c>
      <c r="G44" s="10">
        <f>man!F38</f>
        <v>3455</v>
      </c>
      <c r="H44" s="13">
        <f t="shared" si="2"/>
        <v>23.289518031681833</v>
      </c>
      <c r="I44" s="17">
        <f>man!G38</f>
        <v>4005</v>
      </c>
      <c r="J44" s="13">
        <f t="shared" si="3"/>
        <v>26.99696663296259</v>
      </c>
      <c r="K44" s="10">
        <f>man!H38</f>
        <v>2963</v>
      </c>
      <c r="L44" s="13">
        <f t="shared" si="4"/>
        <v>19.97303673744523</v>
      </c>
      <c r="M44" s="10">
        <f>man!I38</f>
        <v>3141</v>
      </c>
      <c r="N44" s="13">
        <f t="shared" si="5"/>
        <v>21.172901921132457</v>
      </c>
      <c r="Q44" s="19"/>
    </row>
    <row r="45" spans="1:17" ht="12.75">
      <c r="A45" s="1" t="s">
        <v>68</v>
      </c>
      <c r="B45" s="4" t="s">
        <v>14</v>
      </c>
      <c r="C45" s="18">
        <f>man!C39</f>
        <v>45749</v>
      </c>
      <c r="D45" s="5">
        <f t="shared" si="0"/>
        <v>66817</v>
      </c>
      <c r="E45" s="10">
        <f>man!E39</f>
        <v>5530</v>
      </c>
      <c r="F45" s="13">
        <f t="shared" si="1"/>
        <v>8.276336860379843</v>
      </c>
      <c r="G45" s="10">
        <f>man!F39</f>
        <v>17980</v>
      </c>
      <c r="H45" s="13">
        <f t="shared" si="2"/>
        <v>26.90931948456231</v>
      </c>
      <c r="I45" s="17">
        <f>man!G39</f>
        <v>19374</v>
      </c>
      <c r="J45" s="13">
        <f t="shared" si="3"/>
        <v>28.995614888426598</v>
      </c>
      <c r="K45" s="10">
        <f>man!H39</f>
        <v>12984</v>
      </c>
      <c r="L45" s="13">
        <f t="shared" si="4"/>
        <v>19.432180433123307</v>
      </c>
      <c r="M45" s="10">
        <f>man!I39</f>
        <v>10949</v>
      </c>
      <c r="N45" s="13">
        <f t="shared" si="5"/>
        <v>16.38654833350794</v>
      </c>
      <c r="Q45" s="19"/>
    </row>
    <row r="46" spans="1:17" ht="12.75">
      <c r="A46" s="1" t="s">
        <v>19</v>
      </c>
      <c r="B46" s="4" t="s">
        <v>81</v>
      </c>
      <c r="C46" s="18">
        <f>man!C40</f>
        <v>7698</v>
      </c>
      <c r="D46" s="5">
        <f t="shared" si="0"/>
        <v>10924</v>
      </c>
      <c r="E46" s="10">
        <f>man!E40</f>
        <v>818</v>
      </c>
      <c r="F46" s="13">
        <f t="shared" si="1"/>
        <v>7.488099597217136</v>
      </c>
      <c r="G46" s="10">
        <f>man!F40</f>
        <v>2593</v>
      </c>
      <c r="H46" s="13">
        <f t="shared" si="2"/>
        <v>23.736726473819115</v>
      </c>
      <c r="I46" s="17">
        <f>man!G40</f>
        <v>2818</v>
      </c>
      <c r="J46" s="13">
        <f t="shared" si="3"/>
        <v>25.796411570853166</v>
      </c>
      <c r="K46" s="10">
        <f>man!H40</f>
        <v>2427</v>
      </c>
      <c r="L46" s="13">
        <f t="shared" si="4"/>
        <v>22.217136580007324</v>
      </c>
      <c r="M46" s="10">
        <f>man!I40</f>
        <v>2268</v>
      </c>
      <c r="N46" s="13">
        <f t="shared" si="5"/>
        <v>20.76162577810326</v>
      </c>
      <c r="Q46" s="19"/>
    </row>
    <row r="47" spans="1:17" ht="12.75">
      <c r="A47" s="1" t="s">
        <v>48</v>
      </c>
      <c r="B47" s="4" t="s">
        <v>17</v>
      </c>
      <c r="C47" s="18">
        <f>man!C41</f>
        <v>8511</v>
      </c>
      <c r="D47" s="5">
        <f t="shared" si="0"/>
        <v>11708</v>
      </c>
      <c r="E47" s="10">
        <f>man!E41</f>
        <v>1054</v>
      </c>
      <c r="F47" s="13">
        <f t="shared" si="1"/>
        <v>9.002391527160917</v>
      </c>
      <c r="G47" s="10">
        <f>man!F41</f>
        <v>2992</v>
      </c>
      <c r="H47" s="13">
        <f t="shared" si="2"/>
        <v>25.555175948069696</v>
      </c>
      <c r="I47" s="17">
        <f>man!G41</f>
        <v>3255</v>
      </c>
      <c r="J47" s="13">
        <f t="shared" si="3"/>
        <v>27.801503245644003</v>
      </c>
      <c r="K47" s="10">
        <f>man!H41</f>
        <v>2501</v>
      </c>
      <c r="L47" s="13">
        <f t="shared" si="4"/>
        <v>21.361462248035533</v>
      </c>
      <c r="M47" s="10">
        <f>man!I41</f>
        <v>1906</v>
      </c>
      <c r="N47" s="13">
        <f t="shared" si="5"/>
        <v>16.279467031089855</v>
      </c>
      <c r="Q47" s="19"/>
    </row>
    <row r="48" spans="1:17" ht="12.75">
      <c r="A48" s="1" t="s">
        <v>59</v>
      </c>
      <c r="B48" s="4" t="s">
        <v>80</v>
      </c>
      <c r="C48" s="18">
        <f>man!C42</f>
        <v>12068</v>
      </c>
      <c r="D48" s="5">
        <f t="shared" si="0"/>
        <v>17528</v>
      </c>
      <c r="E48" s="10">
        <f>man!E42</f>
        <v>1516</v>
      </c>
      <c r="F48" s="13">
        <f t="shared" si="1"/>
        <v>8.649018712916476</v>
      </c>
      <c r="G48" s="10">
        <f>man!F42</f>
        <v>4346</v>
      </c>
      <c r="H48" s="13">
        <f t="shared" si="2"/>
        <v>24.794614331355547</v>
      </c>
      <c r="I48" s="17">
        <f>man!G42</f>
        <v>4722</v>
      </c>
      <c r="J48" s="13">
        <f t="shared" si="3"/>
        <v>26.939753537197625</v>
      </c>
      <c r="K48" s="10">
        <f>man!H42</f>
        <v>3697</v>
      </c>
      <c r="L48" s="13">
        <f t="shared" si="4"/>
        <v>21.091967138293015</v>
      </c>
      <c r="M48" s="10">
        <f>man!I42</f>
        <v>3247</v>
      </c>
      <c r="N48" s="13">
        <f t="shared" si="5"/>
        <v>18.524646280237334</v>
      </c>
      <c r="Q48" s="19"/>
    </row>
    <row r="49" spans="1:17" ht="12.75">
      <c r="A49" s="1" t="s">
        <v>63</v>
      </c>
      <c r="B49" s="4" t="s">
        <v>31</v>
      </c>
      <c r="C49" s="18">
        <f>man!C43</f>
        <v>10850</v>
      </c>
      <c r="D49" s="5">
        <f t="shared" si="0"/>
        <v>14766</v>
      </c>
      <c r="E49" s="10">
        <f>man!E43</f>
        <v>1231</v>
      </c>
      <c r="F49" s="13">
        <f t="shared" si="1"/>
        <v>8.33671949072193</v>
      </c>
      <c r="G49" s="10">
        <f>man!F43</f>
        <v>3770</v>
      </c>
      <c r="H49" s="13">
        <f t="shared" si="2"/>
        <v>25.53162671000948</v>
      </c>
      <c r="I49" s="17">
        <f>man!G43</f>
        <v>4111</v>
      </c>
      <c r="J49" s="13">
        <f t="shared" si="3"/>
        <v>27.840986049031557</v>
      </c>
      <c r="K49" s="10">
        <f>man!H43</f>
        <v>3050</v>
      </c>
      <c r="L49" s="13">
        <f t="shared" si="4"/>
        <v>20.655560070432074</v>
      </c>
      <c r="M49" s="10">
        <f>man!I43</f>
        <v>2604</v>
      </c>
      <c r="N49" s="13">
        <f t="shared" si="5"/>
        <v>17.635107679804957</v>
      </c>
      <c r="Q49" s="19"/>
    </row>
    <row r="50" spans="2:14" s="3" customFormat="1" ht="12.75">
      <c r="B50" s="6" t="s">
        <v>91</v>
      </c>
      <c r="C50" s="7">
        <f>SUM(C8:C49)</f>
        <v>997430</v>
      </c>
      <c r="D50" s="7">
        <f aca="true" t="shared" si="6" ref="D50:M50">SUM(D8:D49)</f>
        <v>1443352</v>
      </c>
      <c r="E50" s="8">
        <f t="shared" si="6"/>
        <v>118832</v>
      </c>
      <c r="F50" s="14">
        <f t="shared" si="1"/>
        <v>8.233057493944651</v>
      </c>
      <c r="G50" s="8">
        <f t="shared" si="6"/>
        <v>378232</v>
      </c>
      <c r="H50" s="14">
        <f t="shared" si="2"/>
        <v>26.205111435048416</v>
      </c>
      <c r="I50" s="8">
        <f t="shared" si="6"/>
        <v>418039</v>
      </c>
      <c r="J50" s="14">
        <f t="shared" si="3"/>
        <v>28.963066528469838</v>
      </c>
      <c r="K50" s="8">
        <f t="shared" si="6"/>
        <v>284105</v>
      </c>
      <c r="L50" s="14">
        <f t="shared" si="4"/>
        <v>19.68369462196332</v>
      </c>
      <c r="M50" s="8">
        <f t="shared" si="6"/>
        <v>244144</v>
      </c>
      <c r="N50" s="14">
        <f t="shared" si="5"/>
        <v>16.915069920573774</v>
      </c>
    </row>
    <row r="51" spans="2:14" ht="48.75" customHeight="1">
      <c r="B51" s="22" t="s">
        <v>97</v>
      </c>
      <c r="C51" s="22"/>
      <c r="D51" s="22"/>
      <c r="E51" s="22"/>
      <c r="F51" s="22"/>
      <c r="G51" s="22"/>
      <c r="H51" s="22"/>
      <c r="I51" s="22"/>
      <c r="J51" s="22"/>
      <c r="K51" s="22"/>
      <c r="L51" s="22"/>
      <c r="M51" s="22"/>
      <c r="N51" s="22"/>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15061</v>
      </c>
      <c r="D2" s="16">
        <v>22735</v>
      </c>
      <c r="E2" s="16">
        <v>1924</v>
      </c>
      <c r="F2" s="16">
        <v>5833</v>
      </c>
      <c r="G2" s="16">
        <v>6424</v>
      </c>
      <c r="H2" s="16">
        <v>4503</v>
      </c>
      <c r="I2" s="16">
        <v>4051</v>
      </c>
    </row>
    <row r="3" spans="1:9" ht="12.75">
      <c r="A3" s="16" t="s">
        <v>47</v>
      </c>
      <c r="B3" s="16" t="s">
        <v>11</v>
      </c>
      <c r="C3" s="16">
        <v>20668</v>
      </c>
      <c r="D3" s="16">
        <v>30523</v>
      </c>
      <c r="E3" s="16">
        <v>2533</v>
      </c>
      <c r="F3" s="16">
        <v>7547</v>
      </c>
      <c r="G3" s="16">
        <v>8763</v>
      </c>
      <c r="H3" s="16">
        <v>6118</v>
      </c>
      <c r="I3" s="16">
        <v>5562</v>
      </c>
    </row>
    <row r="4" spans="1:9" ht="12.75">
      <c r="A4" s="16" t="s">
        <v>58</v>
      </c>
      <c r="B4" s="16" t="s">
        <v>13</v>
      </c>
      <c r="C4" s="16">
        <v>28518</v>
      </c>
      <c r="D4" s="16">
        <v>40934</v>
      </c>
      <c r="E4" s="16">
        <v>3652</v>
      </c>
      <c r="F4" s="16">
        <v>10198</v>
      </c>
      <c r="G4" s="16">
        <v>11424</v>
      </c>
      <c r="H4" s="16">
        <v>8278</v>
      </c>
      <c r="I4" s="16">
        <v>7382</v>
      </c>
    </row>
    <row r="5" spans="1:9" ht="12.75">
      <c r="A5" s="16" t="s">
        <v>2</v>
      </c>
      <c r="B5" s="16" t="s">
        <v>62</v>
      </c>
      <c r="C5" s="16">
        <v>19399</v>
      </c>
      <c r="D5" s="16">
        <v>28456</v>
      </c>
      <c r="E5" s="16">
        <v>2297</v>
      </c>
      <c r="F5" s="16">
        <v>7022</v>
      </c>
      <c r="G5" s="16">
        <v>7849</v>
      </c>
      <c r="H5" s="16">
        <v>6153</v>
      </c>
      <c r="I5" s="16">
        <v>5135</v>
      </c>
    </row>
    <row r="6" spans="1:9" ht="12.75">
      <c r="A6" s="16" t="s">
        <v>1</v>
      </c>
      <c r="B6" s="16" t="s">
        <v>60</v>
      </c>
      <c r="C6" s="16">
        <v>33580</v>
      </c>
      <c r="D6" s="16">
        <v>48816</v>
      </c>
      <c r="E6" s="16">
        <v>4098</v>
      </c>
      <c r="F6" s="16">
        <v>12193</v>
      </c>
      <c r="G6" s="16">
        <v>14562</v>
      </c>
      <c r="H6" s="16">
        <v>9797</v>
      </c>
      <c r="I6" s="16">
        <v>8166</v>
      </c>
    </row>
    <row r="7" spans="1:9" ht="12.75">
      <c r="A7" s="16" t="s">
        <v>21</v>
      </c>
      <c r="B7" s="16" t="s">
        <v>70</v>
      </c>
      <c r="C7" s="16">
        <v>12415</v>
      </c>
      <c r="D7" s="16">
        <v>18516</v>
      </c>
      <c r="E7" s="16">
        <v>2053</v>
      </c>
      <c r="F7" s="16">
        <v>4901</v>
      </c>
      <c r="G7" s="16">
        <v>4870</v>
      </c>
      <c r="H7" s="16">
        <v>3460</v>
      </c>
      <c r="I7" s="16">
        <v>3232</v>
      </c>
    </row>
    <row r="8" spans="1:9" ht="12.75">
      <c r="A8" s="16" t="s">
        <v>18</v>
      </c>
      <c r="B8" s="16" t="s">
        <v>37</v>
      </c>
      <c r="C8" s="16">
        <v>7894</v>
      </c>
      <c r="D8" s="16">
        <v>11218</v>
      </c>
      <c r="E8" s="16">
        <v>978</v>
      </c>
      <c r="F8" s="16">
        <v>2728</v>
      </c>
      <c r="G8" s="16">
        <v>3171</v>
      </c>
      <c r="H8" s="16">
        <v>2302</v>
      </c>
      <c r="I8" s="16">
        <v>2039</v>
      </c>
    </row>
    <row r="9" spans="1:9" ht="12.75">
      <c r="A9" s="16" t="s">
        <v>22</v>
      </c>
      <c r="B9" s="16" t="s">
        <v>74</v>
      </c>
      <c r="C9" s="16">
        <v>33295</v>
      </c>
      <c r="D9" s="16">
        <v>47501</v>
      </c>
      <c r="E9" s="16">
        <v>3431</v>
      </c>
      <c r="F9" s="16">
        <v>12149</v>
      </c>
      <c r="G9" s="16">
        <v>14430</v>
      </c>
      <c r="H9" s="16">
        <v>8965</v>
      </c>
      <c r="I9" s="16">
        <v>8526</v>
      </c>
    </row>
    <row r="10" spans="1:9" ht="12.75">
      <c r="A10" s="16" t="s">
        <v>24</v>
      </c>
      <c r="B10" s="16" t="s">
        <v>71</v>
      </c>
      <c r="C10" s="16">
        <v>9772</v>
      </c>
      <c r="D10" s="16">
        <v>13725</v>
      </c>
      <c r="E10" s="16">
        <v>979</v>
      </c>
      <c r="F10" s="16">
        <v>3033</v>
      </c>
      <c r="G10" s="16">
        <v>3778</v>
      </c>
      <c r="H10" s="16">
        <v>3137</v>
      </c>
      <c r="I10" s="16">
        <v>2798</v>
      </c>
    </row>
    <row r="11" spans="1:9" ht="12.75">
      <c r="A11" s="16" t="s">
        <v>30</v>
      </c>
      <c r="B11" s="16" t="s">
        <v>45</v>
      </c>
      <c r="C11" s="16">
        <v>223971</v>
      </c>
      <c r="D11" s="16">
        <v>329971</v>
      </c>
      <c r="E11" s="16">
        <v>21644</v>
      </c>
      <c r="F11" s="16">
        <v>87716</v>
      </c>
      <c r="G11" s="16">
        <v>100351</v>
      </c>
      <c r="H11" s="16">
        <v>64620</v>
      </c>
      <c r="I11" s="16">
        <v>55640</v>
      </c>
    </row>
    <row r="12" spans="1:9" ht="12.75">
      <c r="A12" s="16" t="s">
        <v>77</v>
      </c>
      <c r="B12" s="16" t="s">
        <v>16</v>
      </c>
      <c r="C12" s="16">
        <v>15831</v>
      </c>
      <c r="D12" s="16">
        <v>21703</v>
      </c>
      <c r="E12" s="16">
        <v>1746</v>
      </c>
      <c r="F12" s="16">
        <v>5026</v>
      </c>
      <c r="G12" s="16">
        <v>6052</v>
      </c>
      <c r="H12" s="16">
        <v>4380</v>
      </c>
      <c r="I12" s="16">
        <v>4499</v>
      </c>
    </row>
    <row r="13" spans="1:9" ht="12.75">
      <c r="A13" s="16" t="s">
        <v>64</v>
      </c>
      <c r="B13" s="16" t="s">
        <v>12</v>
      </c>
      <c r="C13" s="16">
        <v>9198</v>
      </c>
      <c r="D13" s="16">
        <v>13491</v>
      </c>
      <c r="E13" s="16">
        <v>1058</v>
      </c>
      <c r="F13" s="16">
        <v>3246</v>
      </c>
      <c r="G13" s="16">
        <v>3627</v>
      </c>
      <c r="H13" s="16">
        <v>2907</v>
      </c>
      <c r="I13" s="16">
        <v>2653</v>
      </c>
    </row>
    <row r="14" spans="1:9" ht="12.75">
      <c r="A14" s="16" t="s">
        <v>38</v>
      </c>
      <c r="B14" s="16" t="s">
        <v>3</v>
      </c>
      <c r="C14" s="16">
        <v>8475</v>
      </c>
      <c r="D14" s="16">
        <v>11787</v>
      </c>
      <c r="E14" s="16">
        <v>1103</v>
      </c>
      <c r="F14" s="16">
        <v>2826</v>
      </c>
      <c r="G14" s="16">
        <v>3204</v>
      </c>
      <c r="H14" s="16">
        <v>2465</v>
      </c>
      <c r="I14" s="16">
        <v>2189</v>
      </c>
    </row>
    <row r="15" spans="1:9" ht="12.75">
      <c r="A15" s="16" t="s">
        <v>51</v>
      </c>
      <c r="B15" s="16" t="s">
        <v>43</v>
      </c>
      <c r="C15" s="16">
        <v>55955</v>
      </c>
      <c r="D15" s="16">
        <v>80668</v>
      </c>
      <c r="E15" s="16">
        <v>7222</v>
      </c>
      <c r="F15" s="16">
        <v>24144</v>
      </c>
      <c r="G15" s="16">
        <v>23353</v>
      </c>
      <c r="H15" s="16">
        <v>14549</v>
      </c>
      <c r="I15" s="16">
        <v>11400</v>
      </c>
    </row>
    <row r="16" spans="1:9" ht="12.75">
      <c r="A16" s="16" t="s">
        <v>23</v>
      </c>
      <c r="B16" s="16" t="s">
        <v>40</v>
      </c>
      <c r="C16" s="16">
        <v>40039</v>
      </c>
      <c r="D16" s="16">
        <v>58221</v>
      </c>
      <c r="E16" s="16">
        <v>4709</v>
      </c>
      <c r="F16" s="16">
        <v>15545</v>
      </c>
      <c r="G16" s="16">
        <v>16460</v>
      </c>
      <c r="H16" s="16">
        <v>11364</v>
      </c>
      <c r="I16" s="16">
        <v>10143</v>
      </c>
    </row>
    <row r="17" spans="1:9" ht="12.75">
      <c r="A17" s="16" t="s">
        <v>53</v>
      </c>
      <c r="B17" s="16" t="s">
        <v>4</v>
      </c>
      <c r="C17" s="16">
        <v>6015</v>
      </c>
      <c r="D17" s="16">
        <v>9529</v>
      </c>
      <c r="E17" s="16">
        <v>588</v>
      </c>
      <c r="F17" s="16">
        <v>2075</v>
      </c>
      <c r="G17" s="16">
        <v>2768</v>
      </c>
      <c r="H17" s="16">
        <v>2003</v>
      </c>
      <c r="I17" s="16">
        <v>2095</v>
      </c>
    </row>
    <row r="18" spans="1:9" ht="12.75">
      <c r="A18" s="16" t="s">
        <v>8</v>
      </c>
      <c r="B18" s="16" t="s">
        <v>36</v>
      </c>
      <c r="C18" s="16">
        <v>14935</v>
      </c>
      <c r="D18" s="16">
        <v>20962</v>
      </c>
      <c r="E18" s="16">
        <v>2032</v>
      </c>
      <c r="F18" s="16">
        <v>5670</v>
      </c>
      <c r="G18" s="16">
        <v>5741</v>
      </c>
      <c r="H18" s="16">
        <v>3869</v>
      </c>
      <c r="I18" s="16">
        <v>3650</v>
      </c>
    </row>
    <row r="19" spans="1:9" ht="12.75">
      <c r="A19" s="16" t="s">
        <v>69</v>
      </c>
      <c r="B19" s="16" t="s">
        <v>42</v>
      </c>
      <c r="C19" s="16">
        <v>27220</v>
      </c>
      <c r="D19" s="16">
        <v>37804</v>
      </c>
      <c r="E19" s="16">
        <v>3581</v>
      </c>
      <c r="F19" s="16">
        <v>10169</v>
      </c>
      <c r="G19" s="16">
        <v>10720</v>
      </c>
      <c r="H19" s="16">
        <v>7192</v>
      </c>
      <c r="I19" s="16">
        <v>6142</v>
      </c>
    </row>
    <row r="20" spans="1:9" ht="12.75">
      <c r="A20" s="16" t="s">
        <v>6</v>
      </c>
      <c r="B20" s="16" t="s">
        <v>57</v>
      </c>
      <c r="C20" s="16">
        <v>19566</v>
      </c>
      <c r="D20" s="16">
        <v>27203</v>
      </c>
      <c r="E20" s="16">
        <v>2500</v>
      </c>
      <c r="F20" s="16">
        <v>7166</v>
      </c>
      <c r="G20" s="16">
        <v>7778</v>
      </c>
      <c r="H20" s="16">
        <v>5383</v>
      </c>
      <c r="I20" s="16">
        <v>4376</v>
      </c>
    </row>
    <row r="21" spans="1:9" ht="12.75">
      <c r="A21" s="16" t="s">
        <v>10</v>
      </c>
      <c r="B21" s="16" t="s">
        <v>65</v>
      </c>
      <c r="C21" s="16">
        <v>9824</v>
      </c>
      <c r="D21" s="16">
        <v>12923</v>
      </c>
      <c r="E21" s="16">
        <v>1562</v>
      </c>
      <c r="F21" s="16">
        <v>3536</v>
      </c>
      <c r="G21" s="16">
        <v>3379</v>
      </c>
      <c r="H21" s="16">
        <v>2403</v>
      </c>
      <c r="I21" s="16">
        <v>2043</v>
      </c>
    </row>
    <row r="22" spans="1:9" ht="12.75">
      <c r="A22" s="16" t="s">
        <v>61</v>
      </c>
      <c r="B22" s="16" t="s">
        <v>25</v>
      </c>
      <c r="C22" s="16">
        <v>11254</v>
      </c>
      <c r="D22" s="16">
        <v>15561</v>
      </c>
      <c r="E22" s="16">
        <v>1714</v>
      </c>
      <c r="F22" s="16">
        <v>4284</v>
      </c>
      <c r="G22" s="16">
        <v>4094</v>
      </c>
      <c r="H22" s="16">
        <v>3021</v>
      </c>
      <c r="I22" s="16">
        <v>2448</v>
      </c>
    </row>
    <row r="23" spans="1:9" ht="12.75">
      <c r="A23" s="16" t="s">
        <v>27</v>
      </c>
      <c r="B23" s="16" t="s">
        <v>41</v>
      </c>
      <c r="C23" s="16">
        <v>10848</v>
      </c>
      <c r="D23" s="16">
        <v>17743</v>
      </c>
      <c r="E23" s="16">
        <v>997</v>
      </c>
      <c r="F23" s="16">
        <v>3791</v>
      </c>
      <c r="G23" s="16">
        <v>5430</v>
      </c>
      <c r="H23" s="16">
        <v>3821</v>
      </c>
      <c r="I23" s="16">
        <v>3704</v>
      </c>
    </row>
    <row r="24" spans="1:9" ht="12.75">
      <c r="A24" s="16" t="s">
        <v>46</v>
      </c>
      <c r="B24" s="16" t="s">
        <v>56</v>
      </c>
      <c r="C24" s="16">
        <v>16431</v>
      </c>
      <c r="D24" s="16">
        <v>23096</v>
      </c>
      <c r="E24" s="16">
        <v>2156</v>
      </c>
      <c r="F24" s="16">
        <v>5421</v>
      </c>
      <c r="G24" s="16">
        <v>6375</v>
      </c>
      <c r="H24" s="16">
        <v>5116</v>
      </c>
      <c r="I24" s="16">
        <v>4028</v>
      </c>
    </row>
    <row r="25" spans="1:9" ht="12.75">
      <c r="A25" s="16" t="s">
        <v>5</v>
      </c>
      <c r="B25" s="16" t="s">
        <v>33</v>
      </c>
      <c r="C25" s="16">
        <v>7132</v>
      </c>
      <c r="D25" s="16">
        <v>10195</v>
      </c>
      <c r="E25" s="16">
        <v>950</v>
      </c>
      <c r="F25" s="16">
        <v>2428</v>
      </c>
      <c r="G25" s="16">
        <v>2740</v>
      </c>
      <c r="H25" s="16">
        <v>2174</v>
      </c>
      <c r="I25" s="16">
        <v>1903</v>
      </c>
    </row>
    <row r="26" spans="1:9" ht="12.75">
      <c r="A26" s="16" t="s">
        <v>83</v>
      </c>
      <c r="B26" s="16" t="s">
        <v>44</v>
      </c>
      <c r="C26" s="16">
        <v>32754</v>
      </c>
      <c r="D26" s="16">
        <v>47711</v>
      </c>
      <c r="E26" s="16">
        <v>4414</v>
      </c>
      <c r="F26" s="16">
        <v>13980</v>
      </c>
      <c r="G26" s="16">
        <v>14182</v>
      </c>
      <c r="H26" s="16">
        <v>8175</v>
      </c>
      <c r="I26" s="16">
        <v>6960</v>
      </c>
    </row>
    <row r="27" spans="1:9" ht="12.75">
      <c r="A27" s="16" t="s">
        <v>67</v>
      </c>
      <c r="B27" s="16" t="s">
        <v>50</v>
      </c>
      <c r="C27" s="16">
        <v>45855</v>
      </c>
      <c r="D27" s="16">
        <v>65877</v>
      </c>
      <c r="E27" s="16">
        <v>5746</v>
      </c>
      <c r="F27" s="16">
        <v>19799</v>
      </c>
      <c r="G27" s="16">
        <v>20775</v>
      </c>
      <c r="H27" s="16">
        <v>11211</v>
      </c>
      <c r="I27" s="16">
        <v>8346</v>
      </c>
    </row>
    <row r="28" spans="1:9" ht="12.75">
      <c r="A28" s="16" t="s">
        <v>26</v>
      </c>
      <c r="B28" s="16" t="s">
        <v>34</v>
      </c>
      <c r="C28" s="16">
        <v>20155</v>
      </c>
      <c r="D28" s="16">
        <v>28546</v>
      </c>
      <c r="E28" s="16">
        <v>2838</v>
      </c>
      <c r="F28" s="16">
        <v>7489</v>
      </c>
      <c r="G28" s="16">
        <v>7921</v>
      </c>
      <c r="H28" s="16">
        <v>5639</v>
      </c>
      <c r="I28" s="16">
        <v>4659</v>
      </c>
    </row>
    <row r="29" spans="1:9" ht="12.75">
      <c r="A29" s="16" t="s">
        <v>20</v>
      </c>
      <c r="B29" s="16" t="s">
        <v>15</v>
      </c>
      <c r="C29" s="16">
        <v>6878</v>
      </c>
      <c r="D29" s="16">
        <v>9343</v>
      </c>
      <c r="E29" s="16">
        <v>965</v>
      </c>
      <c r="F29" s="16">
        <v>2266</v>
      </c>
      <c r="G29" s="16">
        <v>2521</v>
      </c>
      <c r="H29" s="16">
        <v>1884</v>
      </c>
      <c r="I29" s="16">
        <v>1707</v>
      </c>
    </row>
    <row r="30" spans="1:9" ht="12.75">
      <c r="A30" s="16" t="s">
        <v>82</v>
      </c>
      <c r="B30" s="16" t="s">
        <v>54</v>
      </c>
      <c r="C30" s="16">
        <v>22450</v>
      </c>
      <c r="D30" s="16">
        <v>33523</v>
      </c>
      <c r="E30" s="16">
        <v>2791</v>
      </c>
      <c r="F30" s="16">
        <v>7998</v>
      </c>
      <c r="G30" s="16">
        <v>9783</v>
      </c>
      <c r="H30" s="16">
        <v>7133</v>
      </c>
      <c r="I30" s="16">
        <v>5818</v>
      </c>
    </row>
    <row r="31" spans="1:9" ht="12.75">
      <c r="A31" s="16" t="s">
        <v>32</v>
      </c>
      <c r="B31" s="16" t="s">
        <v>52</v>
      </c>
      <c r="C31" s="16">
        <v>14502</v>
      </c>
      <c r="D31" s="16">
        <v>21003</v>
      </c>
      <c r="E31" s="16">
        <v>1785</v>
      </c>
      <c r="F31" s="16">
        <v>5129</v>
      </c>
      <c r="G31" s="16">
        <v>5734</v>
      </c>
      <c r="H31" s="16">
        <v>4498</v>
      </c>
      <c r="I31" s="16">
        <v>3857</v>
      </c>
    </row>
    <row r="32" spans="1:9" ht="12.75">
      <c r="A32" s="16" t="s">
        <v>0</v>
      </c>
      <c r="B32" s="16" t="s">
        <v>55</v>
      </c>
      <c r="C32" s="16">
        <v>11785</v>
      </c>
      <c r="D32" s="16">
        <v>16270</v>
      </c>
      <c r="E32" s="16">
        <v>1643</v>
      </c>
      <c r="F32" s="16">
        <v>4081</v>
      </c>
      <c r="G32" s="16">
        <v>4180</v>
      </c>
      <c r="H32" s="16">
        <v>3273</v>
      </c>
      <c r="I32" s="16">
        <v>3093</v>
      </c>
    </row>
    <row r="33" spans="1:9" ht="12.75">
      <c r="A33" s="16" t="s">
        <v>72</v>
      </c>
      <c r="B33" s="16" t="s">
        <v>28</v>
      </c>
      <c r="C33" s="16">
        <v>30486</v>
      </c>
      <c r="D33" s="16">
        <v>44324</v>
      </c>
      <c r="E33" s="16">
        <v>3426</v>
      </c>
      <c r="F33" s="16">
        <v>10676</v>
      </c>
      <c r="G33" s="16">
        <v>12759</v>
      </c>
      <c r="H33" s="16">
        <v>9632</v>
      </c>
      <c r="I33" s="16">
        <v>7831</v>
      </c>
    </row>
    <row r="34" spans="1:9" ht="12.75">
      <c r="A34" s="16" t="s">
        <v>49</v>
      </c>
      <c r="B34" s="16" t="s">
        <v>79</v>
      </c>
      <c r="C34" s="16">
        <v>12915</v>
      </c>
      <c r="D34" s="16">
        <v>18705</v>
      </c>
      <c r="E34" s="16">
        <v>1685</v>
      </c>
      <c r="F34" s="16">
        <v>4558</v>
      </c>
      <c r="G34" s="16">
        <v>5365</v>
      </c>
      <c r="H34" s="16">
        <v>3844</v>
      </c>
      <c r="I34" s="16">
        <v>3253</v>
      </c>
    </row>
    <row r="35" spans="1:9" ht="12.75">
      <c r="A35" s="16" t="s">
        <v>76</v>
      </c>
      <c r="B35" s="16" t="s">
        <v>84</v>
      </c>
      <c r="C35" s="16">
        <v>8446</v>
      </c>
      <c r="D35" s="16">
        <v>12089</v>
      </c>
      <c r="E35" s="16">
        <v>1382</v>
      </c>
      <c r="F35" s="16">
        <v>3299</v>
      </c>
      <c r="G35" s="16">
        <v>3255</v>
      </c>
      <c r="H35" s="16">
        <v>2353</v>
      </c>
      <c r="I35" s="16">
        <v>1800</v>
      </c>
    </row>
    <row r="36" spans="1:9" ht="12.75">
      <c r="A36" s="16" t="s">
        <v>9</v>
      </c>
      <c r="B36" s="16" t="s">
        <v>35</v>
      </c>
      <c r="C36" s="16">
        <v>18897</v>
      </c>
      <c r="D36" s="16">
        <v>27398</v>
      </c>
      <c r="E36" s="16">
        <v>2348</v>
      </c>
      <c r="F36" s="16">
        <v>7395</v>
      </c>
      <c r="G36" s="16">
        <v>8082</v>
      </c>
      <c r="H36" s="16">
        <v>5252</v>
      </c>
      <c r="I36" s="16">
        <v>4321</v>
      </c>
    </row>
    <row r="37" spans="1:9" ht="12.75">
      <c r="A37" s="16" t="s">
        <v>73</v>
      </c>
      <c r="B37" s="16" t="s">
        <v>78</v>
      </c>
      <c r="C37" s="16">
        <v>19874</v>
      </c>
      <c r="D37" s="16">
        <v>28704</v>
      </c>
      <c r="E37" s="16">
        <v>2882</v>
      </c>
      <c r="F37" s="16">
        <v>7779</v>
      </c>
      <c r="G37" s="16">
        <v>7854</v>
      </c>
      <c r="H37" s="16">
        <v>5609</v>
      </c>
      <c r="I37" s="16">
        <v>4580</v>
      </c>
    </row>
    <row r="38" spans="1:9" ht="12.75">
      <c r="A38" s="16" t="s">
        <v>29</v>
      </c>
      <c r="B38" s="16" t="s">
        <v>75</v>
      </c>
      <c r="C38" s="16">
        <v>10261</v>
      </c>
      <c r="D38" s="16">
        <v>14835</v>
      </c>
      <c r="E38" s="16">
        <v>1271</v>
      </c>
      <c r="F38" s="16">
        <v>3455</v>
      </c>
      <c r="G38" s="16">
        <v>4005</v>
      </c>
      <c r="H38" s="16">
        <v>2963</v>
      </c>
      <c r="I38" s="16">
        <v>3141</v>
      </c>
    </row>
    <row r="39" spans="1:9" ht="12.75">
      <c r="A39" s="16" t="s">
        <v>68</v>
      </c>
      <c r="B39" s="16" t="s">
        <v>14</v>
      </c>
      <c r="C39" s="16">
        <v>45749</v>
      </c>
      <c r="D39" s="16">
        <v>66817</v>
      </c>
      <c r="E39" s="16">
        <v>5530</v>
      </c>
      <c r="F39" s="16">
        <v>17980</v>
      </c>
      <c r="G39" s="16">
        <v>19374</v>
      </c>
      <c r="H39" s="16">
        <v>12984</v>
      </c>
      <c r="I39" s="16">
        <v>10949</v>
      </c>
    </row>
    <row r="40" spans="1:9" ht="12.75">
      <c r="A40" s="16" t="s">
        <v>19</v>
      </c>
      <c r="B40" s="16" t="s">
        <v>81</v>
      </c>
      <c r="C40" s="16">
        <v>7698</v>
      </c>
      <c r="D40" s="16">
        <v>10924</v>
      </c>
      <c r="E40" s="16">
        <v>818</v>
      </c>
      <c r="F40" s="16">
        <v>2593</v>
      </c>
      <c r="G40" s="16">
        <v>2818</v>
      </c>
      <c r="H40" s="16">
        <v>2427</v>
      </c>
      <c r="I40" s="16">
        <v>2268</v>
      </c>
    </row>
    <row r="41" spans="1:9" ht="12.75">
      <c r="A41" s="16" t="s">
        <v>48</v>
      </c>
      <c r="B41" s="16" t="s">
        <v>17</v>
      </c>
      <c r="C41" s="16">
        <v>8511</v>
      </c>
      <c r="D41" s="16">
        <v>11708</v>
      </c>
      <c r="E41" s="16">
        <v>1054</v>
      </c>
      <c r="F41" s="16">
        <v>2992</v>
      </c>
      <c r="G41" s="16">
        <v>3255</v>
      </c>
      <c r="H41" s="16">
        <v>2501</v>
      </c>
      <c r="I41" s="16">
        <v>1906</v>
      </c>
    </row>
    <row r="42" spans="1:9" ht="12.75">
      <c r="A42" s="16" t="s">
        <v>59</v>
      </c>
      <c r="B42" s="16" t="s">
        <v>80</v>
      </c>
      <c r="C42" s="16">
        <v>12068</v>
      </c>
      <c r="D42" s="16">
        <v>17528</v>
      </c>
      <c r="E42" s="16">
        <v>1516</v>
      </c>
      <c r="F42" s="16">
        <v>4346</v>
      </c>
      <c r="G42" s="16">
        <v>4722</v>
      </c>
      <c r="H42" s="16">
        <v>3697</v>
      </c>
      <c r="I42" s="16">
        <v>3247</v>
      </c>
    </row>
    <row r="43" spans="1:9" ht="12.75">
      <c r="A43" s="16" t="s">
        <v>63</v>
      </c>
      <c r="B43" s="16" t="s">
        <v>31</v>
      </c>
      <c r="C43" s="16">
        <v>10850</v>
      </c>
      <c r="D43" s="16">
        <v>14766</v>
      </c>
      <c r="E43" s="16">
        <v>1231</v>
      </c>
      <c r="F43" s="16">
        <v>3770</v>
      </c>
      <c r="G43" s="16">
        <v>4111</v>
      </c>
      <c r="H43" s="16">
        <v>3050</v>
      </c>
      <c r="I43" s="16">
        <v>2604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2020-05-08T06:52:04Z</dcterms:modified>
  <cp:category/>
  <cp:version/>
  <cp:contentType/>
  <cp:contentStatus/>
</cp:coreProperties>
</file>