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<sst xmlns="http://schemas.openxmlformats.org/spreadsheetml/2006/main" count="201" uniqueCount="108">
  <si>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</si>
  <si>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</si>
  <si>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</si>
  <si>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</si>
  <si>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</si>
  <si>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</si>
  <si>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</si>
  <si>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</si>
  <si>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</si>
  <si>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</si>
  <si>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</si>
  <si>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</si>
  <si>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</si>
  <si>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</si>
  <si>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</si>
  <si>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</si>
  <si>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</si>
  <si>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</si>
  <si>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</si>
  <si>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</si>
  <si>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</si>
  <si>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</si>
  <si>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</si>
  <si>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</si>
  <si>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</si>
  <si>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</si>
  <si>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</si>
  <si>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</si>
  <si>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</si>
  <si>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</si>
  <si>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</si>
  <si>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</si>
  <si>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</si>
  <si>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</si>
  <si>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</si>
  <si>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</si>
  <si>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</si>
  <si>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</si>
  <si>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</si>
  <si>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</si>
  <si>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</si>
  <si>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</si>
  <si>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</si>
  <si>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</si>
  <si>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</si>
  <si>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</si>
  <si>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</si>
  <si>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</si>
  <si>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</si>
  <si>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</si>
  <si>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</si>
  <si>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</si>
  <si>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</si>
  <si>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</si>
  <si>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</si>
  <si>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</si>
  <si>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</si>
  <si>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</si>
  <si>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</si>
  <si>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</si>
  <si>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</si>
  <si>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</si>
  <si>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</si>
  <si>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</si>
  <si>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</si>
  <si>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</si>
  <si>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</si>
  <si>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</si>
  <si>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</si>
  <si>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</si>
  <si>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</si>
  <si>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</si>
  <si>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</si>
  <si>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</si>
  <si>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</si>
  <si>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</si>
  <si>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</si>
  <si>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</si>
  <si>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</si>
  <si>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</si>
  <si>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</si>
  <si>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</si>
  <si>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</si>
  <si>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</si>
  <si>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</si>
  <si>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</si>
  <si>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</si>
  <si>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</si>
  <si>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</si>
  <si>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</si>
  <si>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</si>
  <si>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</si>
  <si>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</si>
  <si>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</si>
  <si>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</si>
  <si>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</si>
  <si>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</si>
  <si>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</si>
  <si>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</si>
  <si>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</si>
  <si>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</si>
  <si>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</si>
  <si>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</si>
  <si>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</si>
  <si>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</si>
  <si>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</si>
  <si>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</si>
  <si>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30.09.2019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</si>
</sst>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spans="2:4" ht="12.75">
      <c r="B3" s="3"/>
      <c r="C3" s="4"/>
      <c r="D3" s="4"/>
    </row>
    <row r="4" spans="2:14" ht="15.75" customHeight="1">
      <c r="B4" s="20" t="s">
        <v>85</v>
      </c>
      <c r="C4" s="22" t="s">
        <v>86</v>
      </c>
      <c r="D4" s="23" t="s">
        <v>91</v>
      </c>
      <c r="E4" s="20" t="s">
        <v>92</v>
      </c>
      <c r="F4" s="20"/>
      <c r="G4" s="20"/>
      <c r="H4" s="20"/>
      <c r="I4" s="20"/>
      <c r="J4" s="20"/>
      <c r="K4" s="20"/>
      <c r="L4" s="20"/>
      <c r="M4" s="20"/>
      <c r="N4" s="20"/>
    </row>
    <row r="5" spans="1:14" ht="15.75" customHeight="1">
      <c r="A5" s="2" t="s">
        <v>39</v>
      </c>
      <c r="B5" s="20"/>
      <c r="C5" s="22"/>
      <c r="D5" s="23"/>
      <c r="E5" s="20" t="s">
        <v>96</v>
      </c>
      <c r="F5" s="20"/>
      <c r="G5" s="20" t="s">
        <v>87</v>
      </c>
      <c r="H5" s="20"/>
      <c r="I5" s="20" t="s">
        <v>88</v>
      </c>
      <c r="J5" s="20"/>
      <c r="K5" s="20" t="s">
        <v>89</v>
      </c>
      <c r="L5" s="20"/>
      <c r="M5" s="20" t="s">
        <v>90</v>
      </c>
      <c r="N5" s="20"/>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14690</v>
      </c>
      <c r="D7" s="9">
        <f>E7+G7+I7+K7+M7</f>
        <v>17517</v>
      </c>
      <c r="E7" s="9">
        <f>man!E2</f>
        <v>1711</v>
      </c>
      <c r="F7" s="12">
        <f>E7/D7*100</f>
        <v>9.767654278700691</v>
      </c>
      <c r="G7" s="9">
        <f>man!F2</f>
        <v>4844</v>
      </c>
      <c r="H7" s="12">
        <f>G7/D7*100</f>
        <v>27.653136952674544</v>
      </c>
      <c r="I7" s="9">
        <f>man!G2</f>
        <v>5149</v>
      </c>
      <c r="J7" s="12">
        <f>I7/D7*100</f>
        <v>29.394302677399097</v>
      </c>
      <c r="K7" s="9">
        <f>man!H2</f>
        <v>3299</v>
      </c>
      <c r="L7" s="12">
        <f>K7/D7*100</f>
        <v>18.833133527430494</v>
      </c>
      <c r="M7" s="9">
        <f>man!I2</f>
        <v>2514</v>
      </c>
      <c r="N7" s="14">
        <f>M7/D7*100</f>
        <v>14.351772563795171</v>
      </c>
    </row>
    <row r="8" spans="1:14" ht="12.75">
      <c r="A8" s="1" t="s">
        <v>47</v>
      </c>
      <c r="B8" s="8" t="s">
        <v>11</v>
      </c>
      <c r="C8" s="9">
        <f>man!C3</f>
        <v>20285</v>
      </c>
      <c r="D8" s="9">
        <f aca="true" t="shared" si="0" ref="D8:D48">E8+G8+I8+K8+M8</f>
        <v>24132</v>
      </c>
      <c r="E8" s="9">
        <f>man!E3</f>
        <v>2228</v>
      </c>
      <c r="F8" s="12">
        <f aca="true" t="shared" si="1" ref="F8:F49">E8/D8*100</f>
        <v>9.232554284767113</v>
      </c>
      <c r="G8" s="9">
        <f>man!F3</f>
        <v>6355</v>
      </c>
      <c r="H8" s="12">
        <f aca="true" t="shared" si="2" ref="H8:H49">G8/D8*100</f>
        <v>26.334327863417865</v>
      </c>
      <c r="I8" s="9">
        <f>man!G3</f>
        <v>7188</v>
      </c>
      <c r="J8" s="12">
        <f aca="true" t="shared" si="3" ref="J8:J49">I8/D8*100</f>
        <v>29.78617603182496</v>
      </c>
      <c r="K8" s="9">
        <f>man!H3</f>
        <v>4732</v>
      </c>
      <c r="L8" s="12">
        <f aca="true" t="shared" si="4" ref="L8:L49">K8/D8*100</f>
        <v>19.608818166749543</v>
      </c>
      <c r="M8" s="9">
        <f>man!I3</f>
        <v>3629</v>
      </c>
      <c r="N8" s="14">
        <f aca="true" t="shared" si="5" ref="N8:N49">M8/D8*100</f>
        <v>15.03812365324051</v>
      </c>
    </row>
    <row r="9" spans="1:14" ht="12.75">
      <c r="A9" s="1" t="s">
        <v>58</v>
      </c>
      <c r="B9" s="8" t="s">
        <v>13</v>
      </c>
      <c r="C9" s="9">
        <f>man!C4</f>
        <v>27974</v>
      </c>
      <c r="D9" s="9">
        <f t="shared" si="0"/>
        <v>33456</v>
      </c>
      <c r="E9" s="9">
        <f>man!E4</f>
        <v>3333</v>
      </c>
      <c r="F9" s="12">
        <f t="shared" si="1"/>
        <v>9.962338593974176</v>
      </c>
      <c r="G9" s="9">
        <f>man!F4</f>
        <v>8878</v>
      </c>
      <c r="H9" s="12">
        <f t="shared" si="2"/>
        <v>26.536346245815402</v>
      </c>
      <c r="I9" s="9">
        <f>man!G4</f>
        <v>9836</v>
      </c>
      <c r="J9" s="12">
        <f t="shared" si="3"/>
        <v>29.399808703969395</v>
      </c>
      <c r="K9" s="9">
        <f>man!H4</f>
        <v>6493</v>
      </c>
      <c r="L9" s="12">
        <f t="shared" si="4"/>
        <v>19.407580105212816</v>
      </c>
      <c r="M9" s="9">
        <f>man!I4</f>
        <v>4916</v>
      </c>
      <c r="N9" s="14">
        <f t="shared" si="5"/>
        <v>14.693926351028216</v>
      </c>
    </row>
    <row r="10" spans="1:14" ht="12.75">
      <c r="A10" s="1" t="s">
        <v>2</v>
      </c>
      <c r="B10" s="8" t="s">
        <v>62</v>
      </c>
      <c r="C10" s="9">
        <f>man!C5</f>
        <v>19116</v>
      </c>
      <c r="D10" s="9">
        <f t="shared" si="0"/>
        <v>23157</v>
      </c>
      <c r="E10" s="9">
        <f>man!E5</f>
        <v>1967</v>
      </c>
      <c r="F10" s="12">
        <f t="shared" si="1"/>
        <v>8.49419182104763</v>
      </c>
      <c r="G10" s="9">
        <f>man!F5</f>
        <v>5970</v>
      </c>
      <c r="H10" s="12">
        <f t="shared" si="2"/>
        <v>25.7805415209224</v>
      </c>
      <c r="I10" s="9">
        <f>man!G5</f>
        <v>6524</v>
      </c>
      <c r="J10" s="12">
        <f t="shared" si="3"/>
        <v>28.172906680485383</v>
      </c>
      <c r="K10" s="9">
        <f>man!H5</f>
        <v>5019</v>
      </c>
      <c r="L10" s="12">
        <f t="shared" si="4"/>
        <v>21.673791941961394</v>
      </c>
      <c r="M10" s="9">
        <f>man!I5</f>
        <v>3677</v>
      </c>
      <c r="N10" s="14">
        <f t="shared" si="5"/>
        <v>15.878568035583193</v>
      </c>
    </row>
    <row r="11" spans="1:14" ht="12.75">
      <c r="A11" s="1" t="s">
        <v>1</v>
      </c>
      <c r="B11" s="8" t="s">
        <v>60</v>
      </c>
      <c r="C11" s="9">
        <f>man!C6</f>
        <v>32946</v>
      </c>
      <c r="D11" s="9">
        <f t="shared" si="0"/>
        <v>38738</v>
      </c>
      <c r="E11" s="9">
        <f>man!E6</f>
        <v>3542</v>
      </c>
      <c r="F11" s="12">
        <f t="shared" si="1"/>
        <v>9.143476689555476</v>
      </c>
      <c r="G11" s="9">
        <f>man!F6</f>
        <v>10282</v>
      </c>
      <c r="H11" s="12">
        <f t="shared" si="2"/>
        <v>26.542413134390003</v>
      </c>
      <c r="I11" s="9">
        <f>man!G6</f>
        <v>11712</v>
      </c>
      <c r="J11" s="12">
        <f t="shared" si="3"/>
        <v>30.233878878620473</v>
      </c>
      <c r="K11" s="9">
        <f>man!H6</f>
        <v>7659</v>
      </c>
      <c r="L11" s="12">
        <f t="shared" si="4"/>
        <v>19.771284010532295</v>
      </c>
      <c r="M11" s="9">
        <f>man!I6</f>
        <v>5543</v>
      </c>
      <c r="N11" s="14">
        <f t="shared" si="5"/>
        <v>14.308947286901748</v>
      </c>
    </row>
    <row r="12" spans="1:14" ht="12.75">
      <c r="A12" s="1" t="s">
        <v>21</v>
      </c>
      <c r="B12" s="8" t="s">
        <v>70</v>
      </c>
      <c r="C12" s="9">
        <f>man!C7</f>
        <v>12147</v>
      </c>
      <c r="D12" s="9">
        <f t="shared" si="0"/>
        <v>14969</v>
      </c>
      <c r="E12" s="9">
        <f>man!E7</f>
        <v>1911</v>
      </c>
      <c r="F12" s="12">
        <f t="shared" si="1"/>
        <v>12.766383859977287</v>
      </c>
      <c r="G12" s="9">
        <f>man!F7</f>
        <v>4386</v>
      </c>
      <c r="H12" s="12">
        <f t="shared" si="2"/>
        <v>29.30055447925713</v>
      </c>
      <c r="I12" s="9">
        <f>man!G7</f>
        <v>4096</v>
      </c>
      <c r="J12" s="12">
        <f t="shared" si="3"/>
        <v>27.36321731578596</v>
      </c>
      <c r="K12" s="9">
        <f>man!H7</f>
        <v>2674</v>
      </c>
      <c r="L12" s="12">
        <f t="shared" si="4"/>
        <v>17.86358474179972</v>
      </c>
      <c r="M12" s="9">
        <f>man!I7</f>
        <v>1902</v>
      </c>
      <c r="N12" s="14">
        <f t="shared" si="5"/>
        <v>12.706259603179907</v>
      </c>
    </row>
    <row r="13" spans="1:14" ht="12.75">
      <c r="A13" s="1" t="s">
        <v>18</v>
      </c>
      <c r="B13" s="8" t="s">
        <v>37</v>
      </c>
      <c r="C13" s="9">
        <f>man!C8</f>
        <v>7652</v>
      </c>
      <c r="D13" s="9">
        <f t="shared" si="0"/>
        <v>9184</v>
      </c>
      <c r="E13" s="9">
        <f>man!E8</f>
        <v>882</v>
      </c>
      <c r="F13" s="12">
        <f t="shared" si="1"/>
        <v>9.603658536585366</v>
      </c>
      <c r="G13" s="9">
        <f>man!F8</f>
        <v>2262</v>
      </c>
      <c r="H13" s="12">
        <f t="shared" si="2"/>
        <v>24.62979094076655</v>
      </c>
      <c r="I13" s="9">
        <f>man!G8</f>
        <v>2616</v>
      </c>
      <c r="J13" s="12">
        <f t="shared" si="3"/>
        <v>28.484320557491287</v>
      </c>
      <c r="K13" s="9">
        <f>man!H8</f>
        <v>1869</v>
      </c>
      <c r="L13" s="12">
        <f t="shared" si="4"/>
        <v>20.35060975609756</v>
      </c>
      <c r="M13" s="9">
        <f>man!I8</f>
        <v>1555</v>
      </c>
      <c r="N13" s="14">
        <f t="shared" si="5"/>
        <v>16.931620209059233</v>
      </c>
    </row>
    <row r="14" spans="1:14" ht="12.75">
      <c r="A14" s="1" t="s">
        <v>22</v>
      </c>
      <c r="B14" s="8" t="s">
        <v>74</v>
      </c>
      <c r="C14" s="9">
        <f>man!C9</f>
        <v>32668</v>
      </c>
      <c r="D14" s="9">
        <f t="shared" si="0"/>
        <v>38738</v>
      </c>
      <c r="E14" s="9">
        <f>man!E9</f>
        <v>2968</v>
      </c>
      <c r="F14" s="12">
        <f t="shared" si="1"/>
        <v>7.661727502710517</v>
      </c>
      <c r="G14" s="9">
        <f>man!F9</f>
        <v>10385</v>
      </c>
      <c r="H14" s="12">
        <f t="shared" si="2"/>
        <v>26.808301925757654</v>
      </c>
      <c r="I14" s="9">
        <f>man!G9</f>
        <v>12112</v>
      </c>
      <c r="J14" s="12">
        <f t="shared" si="3"/>
        <v>31.266456709174456</v>
      </c>
      <c r="K14" s="9">
        <f>man!H9</f>
        <v>7327</v>
      </c>
      <c r="L14" s="12">
        <f t="shared" si="4"/>
        <v>18.914244411172493</v>
      </c>
      <c r="M14" s="9">
        <f>man!I9</f>
        <v>5946</v>
      </c>
      <c r="N14" s="14">
        <f t="shared" si="5"/>
        <v>15.349269451184883</v>
      </c>
    </row>
    <row r="15" spans="1:16" ht="12.75">
      <c r="A15" s="1" t="s">
        <v>24</v>
      </c>
      <c r="B15" s="8" t="s">
        <v>71</v>
      </c>
      <c r="C15" s="9">
        <f>man!C10</f>
        <v>9862</v>
      </c>
      <c r="D15" s="9">
        <f t="shared" si="0"/>
        <v>11840</v>
      </c>
      <c r="E15" s="9">
        <f>man!E10</f>
        <v>890</v>
      </c>
      <c r="F15" s="12">
        <f t="shared" si="1"/>
        <v>7.516891891891891</v>
      </c>
      <c r="G15" s="9">
        <f>man!F10</f>
        <v>2698</v>
      </c>
      <c r="H15" s="12">
        <f t="shared" si="2"/>
        <v>22.78716216216216</v>
      </c>
      <c r="I15" s="9">
        <f>man!G10</f>
        <v>3375</v>
      </c>
      <c r="J15" s="12">
        <f t="shared" si="3"/>
        <v>28.505067567567565</v>
      </c>
      <c r="K15" s="9">
        <f>man!H10</f>
        <v>2698</v>
      </c>
      <c r="L15" s="12">
        <f t="shared" si="4"/>
        <v>22.78716216216216</v>
      </c>
      <c r="M15" s="9">
        <f>man!I10</f>
        <v>2179</v>
      </c>
      <c r="N15" s="14">
        <f t="shared" si="5"/>
        <v>18.403716216216214</v>
      </c>
      <c r="P15" s="16"/>
    </row>
    <row r="16" spans="1:14" ht="12.75">
      <c r="A16" s="1" t="s">
        <v>30</v>
      </c>
      <c r="B16" s="8" t="s">
        <v>45</v>
      </c>
      <c r="C16" s="9">
        <f>man!C11</f>
        <v>218787</v>
      </c>
      <c r="D16" s="9">
        <f t="shared" si="0"/>
        <v>252606</v>
      </c>
      <c r="E16" s="9">
        <f>man!E11</f>
        <v>17541</v>
      </c>
      <c r="F16" s="12">
        <f t="shared" si="1"/>
        <v>6.944015581577635</v>
      </c>
      <c r="G16" s="9">
        <f>man!F11</f>
        <v>69471</v>
      </c>
      <c r="H16" s="12">
        <f t="shared" si="2"/>
        <v>27.501722049357497</v>
      </c>
      <c r="I16" s="9">
        <f>man!G11</f>
        <v>79275</v>
      </c>
      <c r="J16" s="12">
        <f t="shared" si="3"/>
        <v>31.38286501508278</v>
      </c>
      <c r="K16" s="9">
        <f>man!H11</f>
        <v>49823</v>
      </c>
      <c r="L16" s="12">
        <f t="shared" si="4"/>
        <v>19.72360118128627</v>
      </c>
      <c r="M16" s="9">
        <f>man!I11</f>
        <v>36496</v>
      </c>
      <c r="N16" s="14">
        <f t="shared" si="5"/>
        <v>14.447796172695817</v>
      </c>
    </row>
    <row r="17" spans="1:14" ht="12.75">
      <c r="A17" s="1" t="s">
        <v>77</v>
      </c>
      <c r="B17" s="8" t="s">
        <v>16</v>
      </c>
      <c r="C17" s="9">
        <f>man!C12</f>
        <v>15652</v>
      </c>
      <c r="D17" s="9">
        <f t="shared" si="0"/>
        <v>19252</v>
      </c>
      <c r="E17" s="9">
        <f>man!E12</f>
        <v>1659</v>
      </c>
      <c r="F17" s="12">
        <f t="shared" si="1"/>
        <v>8.617286515686681</v>
      </c>
      <c r="G17" s="9">
        <f>man!F12</f>
        <v>4674</v>
      </c>
      <c r="H17" s="12">
        <f t="shared" si="2"/>
        <v>24.277997091211304</v>
      </c>
      <c r="I17" s="9">
        <f>man!G12</f>
        <v>5439</v>
      </c>
      <c r="J17" s="12">
        <f t="shared" si="3"/>
        <v>28.251610222314564</v>
      </c>
      <c r="K17" s="9">
        <f>man!H12</f>
        <v>3908</v>
      </c>
      <c r="L17" s="12">
        <f t="shared" si="4"/>
        <v>20.299189694577187</v>
      </c>
      <c r="M17" s="9">
        <f>man!I12</f>
        <v>3572</v>
      </c>
      <c r="N17" s="14">
        <f t="shared" si="5"/>
        <v>18.553916476210265</v>
      </c>
    </row>
    <row r="18" spans="1:14" ht="12.75">
      <c r="A18" s="1" t="s">
        <v>64</v>
      </c>
      <c r="B18" s="8" t="s">
        <v>12</v>
      </c>
      <c r="C18" s="9">
        <f>man!C13</f>
        <v>9067</v>
      </c>
      <c r="D18" s="9">
        <f t="shared" si="0"/>
        <v>10020</v>
      </c>
      <c r="E18" s="9">
        <f>man!E13</f>
        <v>881</v>
      </c>
      <c r="F18" s="12">
        <f t="shared" si="1"/>
        <v>8.792415169660678</v>
      </c>
      <c r="G18" s="9">
        <f>man!F13</f>
        <v>2542</v>
      </c>
      <c r="H18" s="12">
        <f t="shared" si="2"/>
        <v>25.369261477045907</v>
      </c>
      <c r="I18" s="9">
        <f>man!G13</f>
        <v>2749</v>
      </c>
      <c r="J18" s="12">
        <f t="shared" si="3"/>
        <v>27.43512974051896</v>
      </c>
      <c r="K18" s="9">
        <f>man!H13</f>
        <v>2173</v>
      </c>
      <c r="L18" s="12">
        <f t="shared" si="4"/>
        <v>21.686626746506988</v>
      </c>
      <c r="M18" s="9">
        <f>man!I13</f>
        <v>1675</v>
      </c>
      <c r="N18" s="14">
        <f t="shared" si="5"/>
        <v>16.716566866267467</v>
      </c>
    </row>
    <row r="19" spans="1:14" ht="12.75">
      <c r="A19" s="1" t="s">
        <v>38</v>
      </c>
      <c r="B19" s="8" t="s">
        <v>3</v>
      </c>
      <c r="C19" s="9">
        <f>man!C14</f>
        <v>8288</v>
      </c>
      <c r="D19" s="9">
        <f t="shared" si="0"/>
        <v>9507</v>
      </c>
      <c r="E19" s="9">
        <f>man!E14</f>
        <v>972</v>
      </c>
      <c r="F19" s="12">
        <f t="shared" si="1"/>
        <v>10.224045440201957</v>
      </c>
      <c r="G19" s="9">
        <f>man!F14</f>
        <v>2376</v>
      </c>
      <c r="H19" s="12">
        <f t="shared" si="2"/>
        <v>24.992111076049227</v>
      </c>
      <c r="I19" s="9">
        <f>man!G14</f>
        <v>2657</v>
      </c>
      <c r="J19" s="12">
        <f t="shared" si="3"/>
        <v>27.94782791627222</v>
      </c>
      <c r="K19" s="9">
        <f>man!H14</f>
        <v>1996</v>
      </c>
      <c r="L19" s="12">
        <f t="shared" si="4"/>
        <v>20.99505627432418</v>
      </c>
      <c r="M19" s="9">
        <f>man!I14</f>
        <v>1506</v>
      </c>
      <c r="N19" s="14">
        <f t="shared" si="5"/>
        <v>15.840959293152416</v>
      </c>
    </row>
    <row r="20" spans="1:14" ht="12.75">
      <c r="A20" s="1" t="s">
        <v>51</v>
      </c>
      <c r="B20" s="8" t="s">
        <v>43</v>
      </c>
      <c r="C20" s="9">
        <f>man!C15</f>
        <v>54693</v>
      </c>
      <c r="D20" s="9">
        <f t="shared" si="0"/>
        <v>67516</v>
      </c>
      <c r="E20" s="9">
        <f>man!E15</f>
        <v>6304</v>
      </c>
      <c r="F20" s="12">
        <f t="shared" si="1"/>
        <v>9.337046033532792</v>
      </c>
      <c r="G20" s="9">
        <f>man!F15</f>
        <v>20807</v>
      </c>
      <c r="H20" s="12">
        <f t="shared" si="2"/>
        <v>30.817880206173353</v>
      </c>
      <c r="I20" s="9">
        <f>man!G15</f>
        <v>19735</v>
      </c>
      <c r="J20" s="12">
        <f t="shared" si="3"/>
        <v>29.23010841874519</v>
      </c>
      <c r="K20" s="9">
        <f>man!H15</f>
        <v>12153</v>
      </c>
      <c r="L20" s="12">
        <f t="shared" si="4"/>
        <v>18.000177735647846</v>
      </c>
      <c r="M20" s="9">
        <f>man!I15</f>
        <v>8517</v>
      </c>
      <c r="N20" s="14">
        <f t="shared" si="5"/>
        <v>12.614787605900823</v>
      </c>
    </row>
    <row r="21" spans="1:14" ht="12.75">
      <c r="A21" s="1" t="s">
        <v>23</v>
      </c>
      <c r="B21" s="8" t="s">
        <v>40</v>
      </c>
      <c r="C21" s="9">
        <f>man!C16</f>
        <v>39401</v>
      </c>
      <c r="D21" s="9">
        <f t="shared" si="0"/>
        <v>46120</v>
      </c>
      <c r="E21" s="9">
        <f>man!E16</f>
        <v>4043</v>
      </c>
      <c r="F21" s="12">
        <f t="shared" si="1"/>
        <v>8.76626192541197</v>
      </c>
      <c r="G21" s="9">
        <f>man!F16</f>
        <v>12868</v>
      </c>
      <c r="H21" s="12">
        <f t="shared" si="2"/>
        <v>27.90112749349523</v>
      </c>
      <c r="I21" s="9">
        <f>man!G16</f>
        <v>13322</v>
      </c>
      <c r="J21" s="12">
        <f t="shared" si="3"/>
        <v>28.88551604509974</v>
      </c>
      <c r="K21" s="9">
        <f>man!H16</f>
        <v>8895</v>
      </c>
      <c r="L21" s="12">
        <f t="shared" si="4"/>
        <v>19.28664353859497</v>
      </c>
      <c r="M21" s="9">
        <f>man!I16</f>
        <v>6992</v>
      </c>
      <c r="N21" s="14">
        <f t="shared" si="5"/>
        <v>15.160450997398092</v>
      </c>
    </row>
    <row r="22" spans="1:14" ht="12.75">
      <c r="A22" s="1" t="s">
        <v>53</v>
      </c>
      <c r="B22" s="8" t="s">
        <v>4</v>
      </c>
      <c r="C22" s="9">
        <f>man!C17</f>
        <v>5898</v>
      </c>
      <c r="D22" s="9">
        <f t="shared" si="0"/>
        <v>7548</v>
      </c>
      <c r="E22" s="9">
        <f>man!E17</f>
        <v>560</v>
      </c>
      <c r="F22" s="12">
        <f t="shared" si="1"/>
        <v>7.419183889772126</v>
      </c>
      <c r="G22" s="9">
        <f>man!F17</f>
        <v>1818</v>
      </c>
      <c r="H22" s="12">
        <f t="shared" si="2"/>
        <v>24.085850556438793</v>
      </c>
      <c r="I22" s="9">
        <f>man!G17</f>
        <v>2345</v>
      </c>
      <c r="J22" s="12">
        <f t="shared" si="3"/>
        <v>31.067832538420774</v>
      </c>
      <c r="K22" s="9">
        <f>man!H17</f>
        <v>1605</v>
      </c>
      <c r="L22" s="12">
        <f t="shared" si="4"/>
        <v>21.263910969793322</v>
      </c>
      <c r="M22" s="9">
        <f>man!I17</f>
        <v>1220</v>
      </c>
      <c r="N22" s="14">
        <f t="shared" si="5"/>
        <v>16.163222045574987</v>
      </c>
    </row>
    <row r="23" spans="1:14" ht="12.75">
      <c r="A23" s="1" t="s">
        <v>8</v>
      </c>
      <c r="B23" s="8" t="s">
        <v>36</v>
      </c>
      <c r="C23" s="9">
        <f>man!C18</f>
        <v>14669</v>
      </c>
      <c r="D23" s="9">
        <f t="shared" si="0"/>
        <v>16915</v>
      </c>
      <c r="E23" s="9">
        <f>man!E18</f>
        <v>1796</v>
      </c>
      <c r="F23" s="12">
        <f t="shared" si="1"/>
        <v>10.617794856636122</v>
      </c>
      <c r="G23" s="9">
        <f>man!F18</f>
        <v>4767</v>
      </c>
      <c r="H23" s="12">
        <f t="shared" si="2"/>
        <v>28.182086905113806</v>
      </c>
      <c r="I23" s="9">
        <f>man!G18</f>
        <v>4729</v>
      </c>
      <c r="J23" s="12">
        <f t="shared" si="3"/>
        <v>27.957434229973398</v>
      </c>
      <c r="K23" s="9">
        <f>man!H18</f>
        <v>3097</v>
      </c>
      <c r="L23" s="12">
        <f t="shared" si="4"/>
        <v>18.309193023943244</v>
      </c>
      <c r="M23" s="9">
        <f>man!I18</f>
        <v>2526</v>
      </c>
      <c r="N23" s="14">
        <f t="shared" si="5"/>
        <v>14.933490984333432</v>
      </c>
    </row>
    <row r="24" spans="1:14" ht="12.75">
      <c r="A24" s="1" t="s">
        <v>69</v>
      </c>
      <c r="B24" s="8" t="s">
        <v>42</v>
      </c>
      <c r="C24" s="9">
        <f>man!C19</f>
        <v>26535</v>
      </c>
      <c r="D24" s="9">
        <f t="shared" si="0"/>
        <v>30847</v>
      </c>
      <c r="E24" s="9">
        <f>man!E19</f>
        <v>3195</v>
      </c>
      <c r="F24" s="12">
        <f t="shared" si="1"/>
        <v>10.3575712386942</v>
      </c>
      <c r="G24" s="9">
        <f>man!F19</f>
        <v>8643</v>
      </c>
      <c r="H24" s="12">
        <f t="shared" si="2"/>
        <v>28.018932148993418</v>
      </c>
      <c r="I24" s="9">
        <f>man!G19</f>
        <v>8782</v>
      </c>
      <c r="J24" s="12">
        <f t="shared" si="3"/>
        <v>28.46954322948747</v>
      </c>
      <c r="K24" s="9">
        <f>man!H19</f>
        <v>5813</v>
      </c>
      <c r="L24" s="12">
        <f t="shared" si="4"/>
        <v>18.844620222387913</v>
      </c>
      <c r="M24" s="9">
        <f>man!I19</f>
        <v>4414</v>
      </c>
      <c r="N24" s="14">
        <f t="shared" si="5"/>
        <v>14.309333160436996</v>
      </c>
    </row>
    <row r="25" spans="1:14" ht="12.75">
      <c r="A25" s="1" t="s">
        <v>6</v>
      </c>
      <c r="B25" s="8" t="s">
        <v>57</v>
      </c>
      <c r="C25" s="9">
        <f>man!C20</f>
        <v>19314</v>
      </c>
      <c r="D25" s="9">
        <f t="shared" si="0"/>
        <v>23850</v>
      </c>
      <c r="E25" s="9">
        <f>man!E20</f>
        <v>2415</v>
      </c>
      <c r="F25" s="12">
        <f t="shared" si="1"/>
        <v>10.125786163522013</v>
      </c>
      <c r="G25" s="9">
        <f>man!F20</f>
        <v>6481</v>
      </c>
      <c r="H25" s="12">
        <f t="shared" si="2"/>
        <v>27.17400419287212</v>
      </c>
      <c r="I25" s="9">
        <f>man!G20</f>
        <v>6982</v>
      </c>
      <c r="J25" s="12">
        <f t="shared" si="3"/>
        <v>29.274633123689725</v>
      </c>
      <c r="K25" s="9">
        <f>man!H20</f>
        <v>4573</v>
      </c>
      <c r="L25" s="12">
        <f t="shared" si="4"/>
        <v>19.17400419287212</v>
      </c>
      <c r="M25" s="9">
        <f>man!I20</f>
        <v>3399</v>
      </c>
      <c r="N25" s="14">
        <f t="shared" si="5"/>
        <v>14.251572327044027</v>
      </c>
    </row>
    <row r="26" spans="1:14" ht="12.75">
      <c r="A26" s="1" t="s">
        <v>10</v>
      </c>
      <c r="B26" s="8" t="s">
        <v>65</v>
      </c>
      <c r="C26" s="9">
        <f>man!C21</f>
        <v>9461</v>
      </c>
      <c r="D26" s="9">
        <f t="shared" si="0"/>
        <v>10365</v>
      </c>
      <c r="E26" s="9">
        <f>man!E21</f>
        <v>1316</v>
      </c>
      <c r="F26" s="12">
        <f t="shared" si="1"/>
        <v>12.696575012059816</v>
      </c>
      <c r="G26" s="9">
        <f>man!F21</f>
        <v>2887</v>
      </c>
      <c r="H26" s="12">
        <f t="shared" si="2"/>
        <v>27.85335262904004</v>
      </c>
      <c r="I26" s="9">
        <f>man!G21</f>
        <v>2759</v>
      </c>
      <c r="J26" s="12">
        <f t="shared" si="3"/>
        <v>26.61842739990352</v>
      </c>
      <c r="K26" s="9">
        <f>man!H21</f>
        <v>1938</v>
      </c>
      <c r="L26" s="12">
        <f t="shared" si="4"/>
        <v>18.69753979739508</v>
      </c>
      <c r="M26" s="9">
        <f>man!I21</f>
        <v>1465</v>
      </c>
      <c r="N26" s="14">
        <f t="shared" si="5"/>
        <v>14.134105161601543</v>
      </c>
    </row>
    <row r="27" spans="1:14" ht="12.75">
      <c r="A27" s="1" t="s">
        <v>61</v>
      </c>
      <c r="B27" s="8" t="s">
        <v>25</v>
      </c>
      <c r="C27" s="9">
        <f>man!C22</f>
        <v>10976</v>
      </c>
      <c r="D27" s="9">
        <f t="shared" si="0"/>
        <v>13084</v>
      </c>
      <c r="E27" s="9">
        <f>man!E22</f>
        <v>1605</v>
      </c>
      <c r="F27" s="12">
        <f t="shared" si="1"/>
        <v>12.266890859064507</v>
      </c>
      <c r="G27" s="9">
        <f>man!F22</f>
        <v>3659</v>
      </c>
      <c r="H27" s="12">
        <f t="shared" si="2"/>
        <v>27.965453989605628</v>
      </c>
      <c r="I27" s="9">
        <f>man!G22</f>
        <v>3553</v>
      </c>
      <c r="J27" s="12">
        <f t="shared" si="3"/>
        <v>27.155304188321615</v>
      </c>
      <c r="K27" s="9">
        <f>man!H22</f>
        <v>2486</v>
      </c>
      <c r="L27" s="12">
        <f t="shared" si="4"/>
        <v>19.000305716906148</v>
      </c>
      <c r="M27" s="9">
        <f>man!I22</f>
        <v>1781</v>
      </c>
      <c r="N27" s="14">
        <f t="shared" si="5"/>
        <v>13.612045246102108</v>
      </c>
    </row>
    <row r="28" spans="1:14" ht="12.75">
      <c r="A28" s="1" t="s">
        <v>27</v>
      </c>
      <c r="B28" s="8" t="s">
        <v>41</v>
      </c>
      <c r="C28" s="9">
        <f>man!C23</f>
        <v>10698</v>
      </c>
      <c r="D28" s="9">
        <f t="shared" si="0"/>
        <v>13691</v>
      </c>
      <c r="E28" s="9">
        <f>man!E23</f>
        <v>854</v>
      </c>
      <c r="F28" s="12">
        <f t="shared" si="1"/>
        <v>6.23767438463224</v>
      </c>
      <c r="G28" s="9">
        <f>man!F23</f>
        <v>3187</v>
      </c>
      <c r="H28" s="12">
        <f t="shared" si="2"/>
        <v>23.278065882696662</v>
      </c>
      <c r="I28" s="9">
        <f>man!G23</f>
        <v>4433</v>
      </c>
      <c r="J28" s="12">
        <f t="shared" si="3"/>
        <v>32.37893506683223</v>
      </c>
      <c r="K28" s="9">
        <f>man!H23</f>
        <v>3017</v>
      </c>
      <c r="L28" s="12">
        <f t="shared" si="4"/>
        <v>22.03637426046308</v>
      </c>
      <c r="M28" s="9">
        <f>man!I23</f>
        <v>2200</v>
      </c>
      <c r="N28" s="14">
        <f t="shared" si="5"/>
        <v>16.068950405375794</v>
      </c>
    </row>
    <row r="29" spans="1:14" ht="12.75">
      <c r="A29" s="1" t="s">
        <v>46</v>
      </c>
      <c r="B29" s="8" t="s">
        <v>56</v>
      </c>
      <c r="C29" s="9">
        <f>man!C24</f>
        <v>16307</v>
      </c>
      <c r="D29" s="9">
        <f t="shared" si="0"/>
        <v>19166</v>
      </c>
      <c r="E29" s="9">
        <f>man!E24</f>
        <v>1709</v>
      </c>
      <c r="F29" s="12">
        <f t="shared" si="1"/>
        <v>8.916831889804863</v>
      </c>
      <c r="G29" s="9">
        <f>man!F24</f>
        <v>4672</v>
      </c>
      <c r="H29" s="12">
        <f t="shared" si="2"/>
        <v>24.37650005217573</v>
      </c>
      <c r="I29" s="9">
        <f>man!G24</f>
        <v>5456</v>
      </c>
      <c r="J29" s="12">
        <f t="shared" si="3"/>
        <v>28.467077115725765</v>
      </c>
      <c r="K29" s="9">
        <f>man!H24</f>
        <v>4316</v>
      </c>
      <c r="L29" s="12">
        <f t="shared" si="4"/>
        <v>22.519044140665763</v>
      </c>
      <c r="M29" s="9">
        <f>man!I24</f>
        <v>3013</v>
      </c>
      <c r="N29" s="14">
        <f t="shared" si="5"/>
        <v>15.720546801627883</v>
      </c>
    </row>
    <row r="30" spans="1:14" ht="12.75">
      <c r="A30" s="1" t="s">
        <v>5</v>
      </c>
      <c r="B30" s="8" t="s">
        <v>33</v>
      </c>
      <c r="C30" s="9">
        <f>man!C25</f>
        <v>6972</v>
      </c>
      <c r="D30" s="9">
        <f t="shared" si="0"/>
        <v>8028</v>
      </c>
      <c r="E30" s="9">
        <f>man!E25</f>
        <v>826</v>
      </c>
      <c r="F30" s="12">
        <f t="shared" si="1"/>
        <v>10.288988540109615</v>
      </c>
      <c r="G30" s="9">
        <f>man!F25</f>
        <v>1962</v>
      </c>
      <c r="H30" s="12">
        <f t="shared" si="2"/>
        <v>24.43946188340807</v>
      </c>
      <c r="I30" s="9">
        <f>man!G25</f>
        <v>2247</v>
      </c>
      <c r="J30" s="12">
        <f t="shared" si="3"/>
        <v>27.989536621823618</v>
      </c>
      <c r="K30" s="9">
        <f>man!H25</f>
        <v>1702</v>
      </c>
      <c r="L30" s="12">
        <f t="shared" si="4"/>
        <v>21.20079720976582</v>
      </c>
      <c r="M30" s="9">
        <f>man!I25</f>
        <v>1291</v>
      </c>
      <c r="N30" s="14">
        <f t="shared" si="5"/>
        <v>16.081215744892873</v>
      </c>
    </row>
    <row r="31" spans="1:14" ht="12.75">
      <c r="A31" s="1" t="s">
        <v>83</v>
      </c>
      <c r="B31" s="8" t="s">
        <v>44</v>
      </c>
      <c r="C31" s="9">
        <f>man!C26</f>
        <v>31639</v>
      </c>
      <c r="D31" s="9">
        <f t="shared" si="0"/>
        <v>36463</v>
      </c>
      <c r="E31" s="9">
        <f>man!E26</f>
        <v>3726</v>
      </c>
      <c r="F31" s="12">
        <f t="shared" si="1"/>
        <v>10.218577736335464</v>
      </c>
      <c r="G31" s="9">
        <f>man!F26</f>
        <v>11381</v>
      </c>
      <c r="H31" s="12">
        <f t="shared" si="2"/>
        <v>31.21246194772783</v>
      </c>
      <c r="I31" s="9">
        <f>man!G26</f>
        <v>11016</v>
      </c>
      <c r="J31" s="12">
        <f t="shared" si="3"/>
        <v>30.211447220470067</v>
      </c>
      <c r="K31" s="9">
        <f>man!H26</f>
        <v>5977</v>
      </c>
      <c r="L31" s="12">
        <f t="shared" si="4"/>
        <v>16.391958972108714</v>
      </c>
      <c r="M31" s="9">
        <f>man!I26</f>
        <v>4363</v>
      </c>
      <c r="N31" s="14">
        <f t="shared" si="5"/>
        <v>11.965554123357924</v>
      </c>
    </row>
    <row r="32" spans="1:14" ht="12.75">
      <c r="A32" s="1" t="s">
        <v>67</v>
      </c>
      <c r="B32" s="8" t="s">
        <v>50</v>
      </c>
      <c r="C32" s="9">
        <f>man!C27</f>
        <v>43919</v>
      </c>
      <c r="D32" s="9">
        <f t="shared" si="0"/>
        <v>49520</v>
      </c>
      <c r="E32" s="9">
        <f>man!E27</f>
        <v>4652</v>
      </c>
      <c r="F32" s="12">
        <f t="shared" si="1"/>
        <v>9.394184168012924</v>
      </c>
      <c r="G32" s="9">
        <f>man!F27</f>
        <v>15358</v>
      </c>
      <c r="H32" s="12">
        <f t="shared" si="2"/>
        <v>31.013731825525042</v>
      </c>
      <c r="I32" s="9">
        <f>man!G27</f>
        <v>16013</v>
      </c>
      <c r="J32" s="12">
        <f t="shared" si="3"/>
        <v>32.336429725363494</v>
      </c>
      <c r="K32" s="9">
        <f>man!H27</f>
        <v>8487</v>
      </c>
      <c r="L32" s="12">
        <f t="shared" si="4"/>
        <v>17.138529886914377</v>
      </c>
      <c r="M32" s="9">
        <f>man!I27</f>
        <v>5010</v>
      </c>
      <c r="N32" s="14">
        <f t="shared" si="5"/>
        <v>10.117124394184168</v>
      </c>
    </row>
    <row r="33" spans="1:14" ht="12.75">
      <c r="A33" s="1" t="s">
        <v>26</v>
      </c>
      <c r="B33" s="8" t="s">
        <v>34</v>
      </c>
      <c r="C33" s="9">
        <f>man!C28</f>
        <v>19736</v>
      </c>
      <c r="D33" s="9">
        <f t="shared" si="0"/>
        <v>23188</v>
      </c>
      <c r="E33" s="9">
        <f>man!E28</f>
        <v>2669</v>
      </c>
      <c r="F33" s="12">
        <f t="shared" si="1"/>
        <v>11.510263929618768</v>
      </c>
      <c r="G33" s="9">
        <f>man!F28</f>
        <v>6494</v>
      </c>
      <c r="H33" s="12">
        <f t="shared" si="2"/>
        <v>28.005865102639294</v>
      </c>
      <c r="I33" s="9">
        <f>man!G28</f>
        <v>6507</v>
      </c>
      <c r="J33" s="12">
        <f t="shared" si="3"/>
        <v>28.061928583750216</v>
      </c>
      <c r="K33" s="9">
        <f>man!H28</f>
        <v>4352</v>
      </c>
      <c r="L33" s="12">
        <f t="shared" si="4"/>
        <v>18.7683284457478</v>
      </c>
      <c r="M33" s="9">
        <f>man!I28</f>
        <v>3166</v>
      </c>
      <c r="N33" s="14">
        <f t="shared" si="5"/>
        <v>13.65361393824392</v>
      </c>
    </row>
    <row r="34" spans="1:14" ht="12.75">
      <c r="A34" s="1" t="s">
        <v>20</v>
      </c>
      <c r="B34" s="8" t="s">
        <v>15</v>
      </c>
      <c r="C34" s="9">
        <f>man!C29</f>
        <v>6711</v>
      </c>
      <c r="D34" s="9">
        <f t="shared" si="0"/>
        <v>7575</v>
      </c>
      <c r="E34" s="9">
        <f>man!E29</f>
        <v>770</v>
      </c>
      <c r="F34" s="12">
        <f t="shared" si="1"/>
        <v>10.165016501650165</v>
      </c>
      <c r="G34" s="9">
        <f>man!F29</f>
        <v>1925</v>
      </c>
      <c r="H34" s="12">
        <f t="shared" si="2"/>
        <v>25.412541254125415</v>
      </c>
      <c r="I34" s="9">
        <f>man!G29</f>
        <v>2107</v>
      </c>
      <c r="J34" s="12">
        <f t="shared" si="3"/>
        <v>27.815181518151817</v>
      </c>
      <c r="K34" s="9">
        <f>man!H29</f>
        <v>1556</v>
      </c>
      <c r="L34" s="12">
        <f t="shared" si="4"/>
        <v>20.541254125412543</v>
      </c>
      <c r="M34" s="9">
        <f>man!I29</f>
        <v>1217</v>
      </c>
      <c r="N34" s="14">
        <f t="shared" si="5"/>
        <v>16.066006600660067</v>
      </c>
    </row>
    <row r="35" spans="1:14" ht="12.75">
      <c r="A35" s="1" t="s">
        <v>82</v>
      </c>
      <c r="B35" s="8" t="s">
        <v>54</v>
      </c>
      <c r="C35" s="9">
        <f>man!C30</f>
        <v>21957</v>
      </c>
      <c r="D35" s="9">
        <f t="shared" si="0"/>
        <v>27359</v>
      </c>
      <c r="E35" s="9">
        <f>man!E30</f>
        <v>2569</v>
      </c>
      <c r="F35" s="12">
        <f t="shared" si="1"/>
        <v>9.389963083446032</v>
      </c>
      <c r="G35" s="9">
        <f>man!F30</f>
        <v>7023</v>
      </c>
      <c r="H35" s="12">
        <f t="shared" si="2"/>
        <v>25.669797872729266</v>
      </c>
      <c r="I35" s="9">
        <f>man!G30</f>
        <v>8209</v>
      </c>
      <c r="J35" s="12">
        <f t="shared" si="3"/>
        <v>30.0047516356592</v>
      </c>
      <c r="K35" s="9">
        <f>man!H30</f>
        <v>5673</v>
      </c>
      <c r="L35" s="12">
        <f t="shared" si="4"/>
        <v>20.73540699586973</v>
      </c>
      <c r="M35" s="9">
        <f>man!I30</f>
        <v>3885</v>
      </c>
      <c r="N35" s="14">
        <f t="shared" si="5"/>
        <v>14.20008041229577</v>
      </c>
    </row>
    <row r="36" spans="1:14" ht="12.75">
      <c r="A36" s="1" t="s">
        <v>32</v>
      </c>
      <c r="B36" s="8" t="s">
        <v>52</v>
      </c>
      <c r="C36" s="9">
        <f>man!C31</f>
        <v>14185</v>
      </c>
      <c r="D36" s="9">
        <f t="shared" si="0"/>
        <v>17185</v>
      </c>
      <c r="E36" s="9">
        <f>man!E31</f>
        <v>1547</v>
      </c>
      <c r="F36" s="12">
        <f t="shared" si="1"/>
        <v>9.0020366598778</v>
      </c>
      <c r="G36" s="9">
        <f>man!F31</f>
        <v>4370</v>
      </c>
      <c r="H36" s="12">
        <f t="shared" si="2"/>
        <v>25.429153331393657</v>
      </c>
      <c r="I36" s="9">
        <f>man!G31</f>
        <v>4784</v>
      </c>
      <c r="J36" s="12">
        <f t="shared" si="3"/>
        <v>27.838231015420423</v>
      </c>
      <c r="K36" s="9">
        <f>man!H31</f>
        <v>3670</v>
      </c>
      <c r="L36" s="12">
        <f t="shared" si="4"/>
        <v>21.355833575792843</v>
      </c>
      <c r="M36" s="9">
        <f>man!I31</f>
        <v>2814</v>
      </c>
      <c r="N36" s="14">
        <f t="shared" si="5"/>
        <v>16.374745417515275</v>
      </c>
    </row>
    <row r="37" spans="1:14" ht="12.75">
      <c r="A37" s="1" t="s">
        <v>0</v>
      </c>
      <c r="B37" s="8" t="s">
        <v>55</v>
      </c>
      <c r="C37" s="9">
        <f>man!C32</f>
        <v>11581</v>
      </c>
      <c r="D37" s="9">
        <f t="shared" si="0"/>
        <v>13828</v>
      </c>
      <c r="E37" s="9">
        <f>man!E32</f>
        <v>1559</v>
      </c>
      <c r="F37" s="12">
        <f t="shared" si="1"/>
        <v>11.274226207694534</v>
      </c>
      <c r="G37" s="9">
        <f>man!F32</f>
        <v>3647</v>
      </c>
      <c r="H37" s="12">
        <f t="shared" si="2"/>
        <v>26.374023719988433</v>
      </c>
      <c r="I37" s="9">
        <f>man!G32</f>
        <v>3668</v>
      </c>
      <c r="J37" s="12">
        <f t="shared" si="3"/>
        <v>26.525889499566098</v>
      </c>
      <c r="K37" s="9">
        <f>man!H32</f>
        <v>2717</v>
      </c>
      <c r="L37" s="12">
        <f t="shared" si="4"/>
        <v>19.648539195834537</v>
      </c>
      <c r="M37" s="9">
        <f>man!I32</f>
        <v>2237</v>
      </c>
      <c r="N37" s="14">
        <f t="shared" si="5"/>
        <v>16.1773213769164</v>
      </c>
    </row>
    <row r="38" spans="1:14" ht="12.75">
      <c r="A38" s="1" t="s">
        <v>72</v>
      </c>
      <c r="B38" s="8" t="s">
        <v>28</v>
      </c>
      <c r="C38" s="9">
        <f>man!C33</f>
        <v>30008</v>
      </c>
      <c r="D38" s="9">
        <f t="shared" si="0"/>
        <v>35163</v>
      </c>
      <c r="E38" s="9">
        <f>man!E33</f>
        <v>3004</v>
      </c>
      <c r="F38" s="12">
        <f t="shared" si="1"/>
        <v>8.543070841509541</v>
      </c>
      <c r="G38" s="9">
        <f>man!F33</f>
        <v>8933</v>
      </c>
      <c r="H38" s="12">
        <f t="shared" si="2"/>
        <v>25.404544549668685</v>
      </c>
      <c r="I38" s="9">
        <f>man!G33</f>
        <v>10497</v>
      </c>
      <c r="J38" s="12">
        <f t="shared" si="3"/>
        <v>29.85240167221227</v>
      </c>
      <c r="K38" s="9">
        <f>man!H33</f>
        <v>7449</v>
      </c>
      <c r="L38" s="12">
        <f t="shared" si="4"/>
        <v>21.18419930040099</v>
      </c>
      <c r="M38" s="9">
        <f>man!I33</f>
        <v>5280</v>
      </c>
      <c r="N38" s="14">
        <f t="shared" si="5"/>
        <v>15.015783636208516</v>
      </c>
    </row>
    <row r="39" spans="1:14" ht="12.75">
      <c r="A39" s="1" t="s">
        <v>49</v>
      </c>
      <c r="B39" s="8" t="s">
        <v>79</v>
      </c>
      <c r="C39" s="9">
        <f>man!C34</f>
        <v>12679</v>
      </c>
      <c r="D39" s="9">
        <f t="shared" si="0"/>
        <v>15454</v>
      </c>
      <c r="E39" s="9">
        <f>man!E34</f>
        <v>1543</v>
      </c>
      <c r="F39" s="12">
        <f t="shared" si="1"/>
        <v>9.984470040119064</v>
      </c>
      <c r="G39" s="9">
        <f>man!F34</f>
        <v>4001</v>
      </c>
      <c r="H39" s="12">
        <f t="shared" si="2"/>
        <v>25.88973728484535</v>
      </c>
      <c r="I39" s="9">
        <f>man!G34</f>
        <v>4586</v>
      </c>
      <c r="J39" s="12">
        <f t="shared" si="3"/>
        <v>29.675165005823732</v>
      </c>
      <c r="K39" s="9">
        <f>man!H34</f>
        <v>3084</v>
      </c>
      <c r="L39" s="12">
        <f t="shared" si="4"/>
        <v>19.95599844700401</v>
      </c>
      <c r="M39" s="9">
        <f>man!I34</f>
        <v>2240</v>
      </c>
      <c r="N39" s="14">
        <f t="shared" si="5"/>
        <v>14.494629222207841</v>
      </c>
    </row>
    <row r="40" spans="1:14" ht="12.75">
      <c r="A40" s="1" t="s">
        <v>76</v>
      </c>
      <c r="B40" s="8" t="s">
        <v>84</v>
      </c>
      <c r="C40" s="9">
        <f>man!C35</f>
        <v>8369</v>
      </c>
      <c r="D40" s="9">
        <f t="shared" si="0"/>
        <v>10189</v>
      </c>
      <c r="E40" s="9">
        <f>man!E35</f>
        <v>1255</v>
      </c>
      <c r="F40" s="12">
        <f t="shared" si="1"/>
        <v>12.317204828736873</v>
      </c>
      <c r="G40" s="9">
        <f>man!F35</f>
        <v>2938</v>
      </c>
      <c r="H40" s="12">
        <f t="shared" si="2"/>
        <v>28.8350181568358</v>
      </c>
      <c r="I40" s="9">
        <f>man!G35</f>
        <v>2770</v>
      </c>
      <c r="J40" s="12">
        <f t="shared" si="3"/>
        <v>27.1861811757778</v>
      </c>
      <c r="K40" s="9">
        <f>man!H35</f>
        <v>1970</v>
      </c>
      <c r="L40" s="12">
        <f t="shared" si="4"/>
        <v>19.33457650407302</v>
      </c>
      <c r="M40" s="9">
        <f>man!I35</f>
        <v>1256</v>
      </c>
      <c r="N40" s="14">
        <f t="shared" si="5"/>
        <v>12.327019334576503</v>
      </c>
    </row>
    <row r="41" spans="1:14" ht="12.75">
      <c r="A41" s="1" t="s">
        <v>9</v>
      </c>
      <c r="B41" s="8" t="s">
        <v>35</v>
      </c>
      <c r="C41" s="9">
        <f>man!C36</f>
        <v>18345</v>
      </c>
      <c r="D41" s="9">
        <f t="shared" si="0"/>
        <v>22530</v>
      </c>
      <c r="E41" s="9">
        <f>man!E36</f>
        <v>1961</v>
      </c>
      <c r="F41" s="12">
        <f t="shared" si="1"/>
        <v>8.703950288504217</v>
      </c>
      <c r="G41" s="9">
        <f>man!F36</f>
        <v>6190</v>
      </c>
      <c r="H41" s="12">
        <f t="shared" si="2"/>
        <v>27.474478473146913</v>
      </c>
      <c r="I41" s="9">
        <f>man!G36</f>
        <v>6832</v>
      </c>
      <c r="J41" s="12">
        <f t="shared" si="3"/>
        <v>30.324012427873946</v>
      </c>
      <c r="K41" s="9">
        <f>man!H36</f>
        <v>4455</v>
      </c>
      <c r="L41" s="12">
        <f t="shared" si="4"/>
        <v>19.77363515312916</v>
      </c>
      <c r="M41" s="9">
        <f>man!I36</f>
        <v>3092</v>
      </c>
      <c r="N41" s="14">
        <f t="shared" si="5"/>
        <v>13.723923657345761</v>
      </c>
    </row>
    <row r="42" spans="1:14" ht="12.75">
      <c r="A42" s="1" t="s">
        <v>73</v>
      </c>
      <c r="B42" s="8" t="s">
        <v>78</v>
      </c>
      <c r="C42" s="9">
        <f>man!C37</f>
        <v>19435</v>
      </c>
      <c r="D42" s="9">
        <f t="shared" si="0"/>
        <v>23631</v>
      </c>
      <c r="E42" s="9">
        <f>man!E37</f>
        <v>2588</v>
      </c>
      <c r="F42" s="12">
        <f t="shared" si="1"/>
        <v>10.951715966315433</v>
      </c>
      <c r="G42" s="9">
        <f>man!F37</f>
        <v>6773</v>
      </c>
      <c r="H42" s="12">
        <f t="shared" si="2"/>
        <v>28.66150395666709</v>
      </c>
      <c r="I42" s="9">
        <f>man!G37</f>
        <v>6693</v>
      </c>
      <c r="J42" s="12">
        <f t="shared" si="3"/>
        <v>28.3229655960391</v>
      </c>
      <c r="K42" s="9">
        <f>man!H37</f>
        <v>4494</v>
      </c>
      <c r="L42" s="12">
        <f t="shared" si="4"/>
        <v>19.01739240827726</v>
      </c>
      <c r="M42" s="9">
        <f>man!I37</f>
        <v>3083</v>
      </c>
      <c r="N42" s="14">
        <f t="shared" si="5"/>
        <v>13.046422072701114</v>
      </c>
    </row>
    <row r="43" spans="1:14" ht="12.75">
      <c r="A43" s="1" t="s">
        <v>29</v>
      </c>
      <c r="B43" s="8" t="s">
        <v>75</v>
      </c>
      <c r="C43" s="9">
        <f>man!C38</f>
        <v>10106</v>
      </c>
      <c r="D43" s="9">
        <f t="shared" si="0"/>
        <v>12216</v>
      </c>
      <c r="E43" s="9">
        <f>man!E38</f>
        <v>1159</v>
      </c>
      <c r="F43" s="12">
        <f t="shared" si="1"/>
        <v>9.487557301899148</v>
      </c>
      <c r="G43" s="9">
        <f>man!F38</f>
        <v>3046</v>
      </c>
      <c r="H43" s="12">
        <f t="shared" si="2"/>
        <v>24.934512115258677</v>
      </c>
      <c r="I43" s="9">
        <f>man!G38</f>
        <v>3389</v>
      </c>
      <c r="J43" s="12">
        <f t="shared" si="3"/>
        <v>27.742305173542896</v>
      </c>
      <c r="K43" s="9">
        <f>man!H38</f>
        <v>2451</v>
      </c>
      <c r="L43" s="12">
        <f t="shared" si="4"/>
        <v>20.06385068762279</v>
      </c>
      <c r="M43" s="9">
        <f>man!I38</f>
        <v>2171</v>
      </c>
      <c r="N43" s="14">
        <f t="shared" si="5"/>
        <v>17.77177472167649</v>
      </c>
    </row>
    <row r="44" spans="1:14" ht="12.75">
      <c r="A44" s="1" t="s">
        <v>68</v>
      </c>
      <c r="B44" s="8" t="s">
        <v>14</v>
      </c>
      <c r="C44" s="9">
        <f>man!C39</f>
        <v>44878</v>
      </c>
      <c r="D44" s="9">
        <f t="shared" si="0"/>
        <v>52713</v>
      </c>
      <c r="E44" s="9">
        <f>man!E39</f>
        <v>4644</v>
      </c>
      <c r="F44" s="12">
        <f t="shared" si="1"/>
        <v>8.809970974901827</v>
      </c>
      <c r="G44" s="9">
        <f>man!F39</f>
        <v>15045</v>
      </c>
      <c r="H44" s="12">
        <f t="shared" si="2"/>
        <v>28.5413465369074</v>
      </c>
      <c r="I44" s="9">
        <f>man!G39</f>
        <v>15523</v>
      </c>
      <c r="J44" s="12">
        <f t="shared" si="3"/>
        <v>29.44814372166259</v>
      </c>
      <c r="K44" s="9">
        <f>man!H39</f>
        <v>10061</v>
      </c>
      <c r="L44" s="12">
        <f t="shared" si="4"/>
        <v>19.08637338038055</v>
      </c>
      <c r="M44" s="9">
        <f>man!I39</f>
        <v>7440</v>
      </c>
      <c r="N44" s="14">
        <f t="shared" si="5"/>
        <v>14.11416538614763</v>
      </c>
    </row>
    <row r="45" spans="1:14" ht="12.75">
      <c r="A45" s="1" t="s">
        <v>19</v>
      </c>
      <c r="B45" s="8" t="s">
        <v>81</v>
      </c>
      <c r="C45" s="9">
        <f>man!C40</f>
        <v>7596</v>
      </c>
      <c r="D45" s="9">
        <f t="shared" si="0"/>
        <v>8924</v>
      </c>
      <c r="E45" s="9">
        <f>man!E40</f>
        <v>744</v>
      </c>
      <c r="F45" s="12">
        <f t="shared" si="1"/>
        <v>8.337068579112506</v>
      </c>
      <c r="G45" s="9">
        <f>man!F40</f>
        <v>2269</v>
      </c>
      <c r="H45" s="12">
        <f t="shared" si="2"/>
        <v>25.42581801882564</v>
      </c>
      <c r="I45" s="9">
        <f>man!G40</f>
        <v>2361</v>
      </c>
      <c r="J45" s="12">
        <f t="shared" si="3"/>
        <v>26.456745853877184</v>
      </c>
      <c r="K45" s="9">
        <f>man!H40</f>
        <v>1977</v>
      </c>
      <c r="L45" s="12">
        <f t="shared" si="4"/>
        <v>22.15374271627073</v>
      </c>
      <c r="M45" s="9">
        <f>man!I40</f>
        <v>1573</v>
      </c>
      <c r="N45" s="14">
        <f t="shared" si="5"/>
        <v>17.62662483191394</v>
      </c>
    </row>
    <row r="46" spans="1:14" ht="12.75">
      <c r="A46" s="1" t="s">
        <v>48</v>
      </c>
      <c r="B46" s="8" t="s">
        <v>17</v>
      </c>
      <c r="C46" s="9">
        <f>man!C41</f>
        <v>8311</v>
      </c>
      <c r="D46" s="9">
        <f t="shared" si="0"/>
        <v>9491</v>
      </c>
      <c r="E46" s="9">
        <f>man!E41</f>
        <v>891</v>
      </c>
      <c r="F46" s="12">
        <f t="shared" si="1"/>
        <v>9.387841112633021</v>
      </c>
      <c r="G46" s="9">
        <f>man!F41</f>
        <v>2455</v>
      </c>
      <c r="H46" s="12">
        <f t="shared" si="2"/>
        <v>25.86661047307976</v>
      </c>
      <c r="I46" s="9">
        <f>man!G41</f>
        <v>2625</v>
      </c>
      <c r="J46" s="12">
        <f t="shared" si="3"/>
        <v>27.65778105573701</v>
      </c>
      <c r="K46" s="9">
        <f>man!H41</f>
        <v>2002</v>
      </c>
      <c r="L46" s="12">
        <f t="shared" si="4"/>
        <v>21.09366768517543</v>
      </c>
      <c r="M46" s="9">
        <f>man!I41</f>
        <v>1518</v>
      </c>
      <c r="N46" s="14">
        <f t="shared" si="5"/>
        <v>15.994099673374777</v>
      </c>
    </row>
    <row r="47" spans="1:14" ht="12.75">
      <c r="A47" s="1" t="s">
        <v>59</v>
      </c>
      <c r="B47" s="8" t="s">
        <v>80</v>
      </c>
      <c r="C47" s="9">
        <f>man!C42</f>
        <v>11803</v>
      </c>
      <c r="D47" s="9">
        <f t="shared" si="0"/>
        <v>14214</v>
      </c>
      <c r="E47" s="9">
        <f>man!E42</f>
        <v>1423</v>
      </c>
      <c r="F47" s="12">
        <f t="shared" si="1"/>
        <v>10.011256507668497</v>
      </c>
      <c r="G47" s="9">
        <f>man!F42</f>
        <v>3803</v>
      </c>
      <c r="H47" s="12">
        <f t="shared" si="2"/>
        <v>26.755311664556068</v>
      </c>
      <c r="I47" s="9">
        <f>man!G42</f>
        <v>3904</v>
      </c>
      <c r="J47" s="12">
        <f t="shared" si="3"/>
        <v>27.46587871112987</v>
      </c>
      <c r="K47" s="9">
        <f>man!H42</f>
        <v>2896</v>
      </c>
      <c r="L47" s="12">
        <f t="shared" si="4"/>
        <v>20.374278879977485</v>
      </c>
      <c r="M47" s="9">
        <f>man!I42</f>
        <v>2188</v>
      </c>
      <c r="N47" s="14">
        <f t="shared" si="5"/>
        <v>15.393274236668072</v>
      </c>
    </row>
    <row r="48" spans="1:14" ht="12.75">
      <c r="A48" s="1" t="s">
        <v>63</v>
      </c>
      <c r="B48" s="8" t="s">
        <v>31</v>
      </c>
      <c r="C48" s="9">
        <f>man!C43</f>
        <v>10636</v>
      </c>
      <c r="D48" s="9">
        <f t="shared" si="0"/>
        <v>12378</v>
      </c>
      <c r="E48" s="9">
        <f>man!E43</f>
        <v>1118</v>
      </c>
      <c r="F48" s="12">
        <f t="shared" si="1"/>
        <v>9.032153821295848</v>
      </c>
      <c r="G48" s="9">
        <f>man!F43</f>
        <v>3289</v>
      </c>
      <c r="H48" s="12">
        <f t="shared" si="2"/>
        <v>26.57133624171918</v>
      </c>
      <c r="I48" s="9">
        <f>man!G43</f>
        <v>3470</v>
      </c>
      <c r="J48" s="12">
        <f t="shared" si="3"/>
        <v>28.033608014218775</v>
      </c>
      <c r="K48" s="9">
        <f>man!H43</f>
        <v>2538</v>
      </c>
      <c r="L48" s="12">
        <f t="shared" si="4"/>
        <v>20.50412021328163</v>
      </c>
      <c r="M48" s="9">
        <f>man!I43</f>
        <v>1963</v>
      </c>
      <c r="N48" s="14">
        <f t="shared" si="5"/>
        <v>15.858781709484571</v>
      </c>
    </row>
    <row r="49" spans="2:16" s="3" customFormat="1" ht="12.75">
      <c r="B49" s="10" t="s">
        <v>93</v>
      </c>
      <c r="C49" s="11">
        <f>SUM(C7:C48)</f>
        <v>975952</v>
      </c>
      <c r="D49" s="11">
        <f aca="true" t="shared" si="6" ref="D49:M49">SUM(D7:D48)</f>
        <v>1152267</v>
      </c>
      <c r="E49" s="11">
        <f t="shared" si="6"/>
        <v>102930</v>
      </c>
      <c r="F49" s="13">
        <f t="shared" si="1"/>
        <v>8.932825464931305</v>
      </c>
      <c r="G49" s="11">
        <f t="shared" si="6"/>
        <v>315814</v>
      </c>
      <c r="H49" s="13">
        <f t="shared" si="2"/>
        <v>27.40805733393389</v>
      </c>
      <c r="I49" s="11">
        <f t="shared" si="6"/>
        <v>342025</v>
      </c>
      <c r="J49" s="13">
        <f t="shared" si="3"/>
        <v>29.682790533791213</v>
      </c>
      <c r="K49" s="11">
        <f t="shared" si="6"/>
        <v>225074</v>
      </c>
      <c r="L49" s="13">
        <f t="shared" si="4"/>
        <v>19.533146397492942</v>
      </c>
      <c r="M49" s="11">
        <f t="shared" si="6"/>
        <v>166424</v>
      </c>
      <c r="N49" s="15">
        <f t="shared" si="5"/>
        <v>14.44318026985065</v>
      </c>
      <c r="P49" s="17"/>
    </row>
    <row r="50" spans="2:14" ht="51.75" customHeight="1">
      <c r="B50" s="21" t="s">
        <v>97</v>
      </c>
      <c r="C50" s="21"/>
      <c r="D50" s="21"/>
      <c r="E50" s="21"/>
      <c r="F50" s="21"/>
      <c r="G50" s="21"/>
      <c r="H50" s="21"/>
      <c r="I50" s="21"/>
      <c r="J50" s="21"/>
      <c r="K50" s="21"/>
      <c r="L50" s="21"/>
      <c r="M50" s="21"/>
      <c r="N50" s="21"/>
    </row>
  </sheetData>
  <sheetProtection/>
  <mergeCells count="12">
    <mergeCell ref="E5:F5"/>
    <mergeCell ref="G5:H5"/>
    <mergeCell ref="B2:N2"/>
    <mergeCell ref="I5:J5"/>
    <mergeCell ref="B1:N1"/>
    <mergeCell ref="B50:N50"/>
    <mergeCell ref="K5:L5"/>
    <mergeCell ref="M5:N5"/>
    <mergeCell ref="E4:N4"/>
    <mergeCell ref="B4:B5"/>
    <mergeCell ref="C4:C5"/>
    <mergeCell ref="D4:D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14690</v>
      </c>
      <c r="D2" s="18">
        <v>17517</v>
      </c>
      <c r="E2" s="18">
        <v>1711</v>
      </c>
      <c r="F2" s="18">
        <v>4844</v>
      </c>
      <c r="G2" s="18">
        <v>5149</v>
      </c>
      <c r="H2" s="18">
        <v>3299</v>
      </c>
      <c r="I2" s="18">
        <v>2514</v>
      </c>
    </row>
    <row r="3" spans="1:9" ht="12.75">
      <c r="A3" s="18" t="s">
        <v>47</v>
      </c>
      <c r="B3" s="18" t="s">
        <v>11</v>
      </c>
      <c r="C3" s="18">
        <v>20285</v>
      </c>
      <c r="D3" s="18">
        <v>24132</v>
      </c>
      <c r="E3" s="18">
        <v>2228</v>
      </c>
      <c r="F3" s="18">
        <v>6355</v>
      </c>
      <c r="G3" s="18">
        <v>7188</v>
      </c>
      <c r="H3" s="18">
        <v>4732</v>
      </c>
      <c r="I3" s="18">
        <v>3629</v>
      </c>
    </row>
    <row r="4" spans="1:9" ht="12.75">
      <c r="A4" s="18" t="s">
        <v>58</v>
      </c>
      <c r="B4" s="18" t="s">
        <v>13</v>
      </c>
      <c r="C4" s="18">
        <v>27974</v>
      </c>
      <c r="D4" s="18">
        <v>33456</v>
      </c>
      <c r="E4" s="18">
        <v>3333</v>
      </c>
      <c r="F4" s="18">
        <v>8878</v>
      </c>
      <c r="G4" s="18">
        <v>9836</v>
      </c>
      <c r="H4" s="18">
        <v>6493</v>
      </c>
      <c r="I4" s="18">
        <v>4916</v>
      </c>
    </row>
    <row r="5" spans="1:9" ht="12.75">
      <c r="A5" s="18" t="s">
        <v>2</v>
      </c>
      <c r="B5" s="18" t="s">
        <v>62</v>
      </c>
      <c r="C5" s="18">
        <v>19116</v>
      </c>
      <c r="D5" s="18">
        <v>23157</v>
      </c>
      <c r="E5" s="18">
        <v>1967</v>
      </c>
      <c r="F5" s="18">
        <v>5970</v>
      </c>
      <c r="G5" s="18">
        <v>6524</v>
      </c>
      <c r="H5" s="18">
        <v>5019</v>
      </c>
      <c r="I5" s="18">
        <v>3677</v>
      </c>
    </row>
    <row r="6" spans="1:9" ht="12.75">
      <c r="A6" s="18" t="s">
        <v>1</v>
      </c>
      <c r="B6" s="18" t="s">
        <v>60</v>
      </c>
      <c r="C6" s="18">
        <v>32946</v>
      </c>
      <c r="D6" s="18">
        <v>38738</v>
      </c>
      <c r="E6" s="18">
        <v>3542</v>
      </c>
      <c r="F6" s="18">
        <v>10282</v>
      </c>
      <c r="G6" s="18">
        <v>11712</v>
      </c>
      <c r="H6" s="18">
        <v>7659</v>
      </c>
      <c r="I6" s="18">
        <v>5543</v>
      </c>
    </row>
    <row r="7" spans="1:9" ht="12.75">
      <c r="A7" s="18" t="s">
        <v>21</v>
      </c>
      <c r="B7" s="18" t="s">
        <v>70</v>
      </c>
      <c r="C7" s="18">
        <v>12147</v>
      </c>
      <c r="D7" s="18">
        <v>14969</v>
      </c>
      <c r="E7" s="18">
        <v>1911</v>
      </c>
      <c r="F7" s="18">
        <v>4386</v>
      </c>
      <c r="G7" s="18">
        <v>4096</v>
      </c>
      <c r="H7" s="18">
        <v>2674</v>
      </c>
      <c r="I7" s="18">
        <v>1902</v>
      </c>
    </row>
    <row r="8" spans="1:9" ht="12.75">
      <c r="A8" s="18" t="s">
        <v>18</v>
      </c>
      <c r="B8" s="18" t="s">
        <v>37</v>
      </c>
      <c r="C8" s="18">
        <v>7652</v>
      </c>
      <c r="D8" s="18">
        <v>9184</v>
      </c>
      <c r="E8" s="18">
        <v>882</v>
      </c>
      <c r="F8" s="18">
        <v>2262</v>
      </c>
      <c r="G8" s="18">
        <v>2616</v>
      </c>
      <c r="H8" s="18">
        <v>1869</v>
      </c>
      <c r="I8" s="18">
        <v>1555</v>
      </c>
    </row>
    <row r="9" spans="1:9" ht="12.75">
      <c r="A9" s="18" t="s">
        <v>22</v>
      </c>
      <c r="B9" s="18" t="s">
        <v>74</v>
      </c>
      <c r="C9" s="18">
        <v>32668</v>
      </c>
      <c r="D9" s="18">
        <v>38738</v>
      </c>
      <c r="E9" s="18">
        <v>2968</v>
      </c>
      <c r="F9" s="18">
        <v>10385</v>
      </c>
      <c r="G9" s="18">
        <v>12112</v>
      </c>
      <c r="H9" s="18">
        <v>7327</v>
      </c>
      <c r="I9" s="18">
        <v>5946</v>
      </c>
    </row>
    <row r="10" spans="1:9" ht="12.75">
      <c r="A10" s="18" t="s">
        <v>24</v>
      </c>
      <c r="B10" s="18" t="s">
        <v>71</v>
      </c>
      <c r="C10" s="18">
        <v>9862</v>
      </c>
      <c r="D10" s="18">
        <v>11840</v>
      </c>
      <c r="E10" s="18">
        <v>890</v>
      </c>
      <c r="F10" s="18">
        <v>2698</v>
      </c>
      <c r="G10" s="18">
        <v>3375</v>
      </c>
      <c r="H10" s="18">
        <v>2698</v>
      </c>
      <c r="I10" s="18">
        <v>2179</v>
      </c>
    </row>
    <row r="11" spans="1:9" ht="12.75">
      <c r="A11" s="18" t="s">
        <v>30</v>
      </c>
      <c r="B11" s="18" t="s">
        <v>45</v>
      </c>
      <c r="C11" s="18">
        <v>218787</v>
      </c>
      <c r="D11" s="18">
        <v>252606</v>
      </c>
      <c r="E11" s="18">
        <v>17541</v>
      </c>
      <c r="F11" s="18">
        <v>69471</v>
      </c>
      <c r="G11" s="18">
        <v>79275</v>
      </c>
      <c r="H11" s="18">
        <v>49823</v>
      </c>
      <c r="I11" s="18">
        <v>36496</v>
      </c>
    </row>
    <row r="12" spans="1:9" ht="12.75">
      <c r="A12" s="18" t="s">
        <v>77</v>
      </c>
      <c r="B12" s="18" t="s">
        <v>16</v>
      </c>
      <c r="C12" s="18">
        <v>15652</v>
      </c>
      <c r="D12" s="18">
        <v>19252</v>
      </c>
      <c r="E12" s="18">
        <v>1659</v>
      </c>
      <c r="F12" s="18">
        <v>4674</v>
      </c>
      <c r="G12" s="18">
        <v>5439</v>
      </c>
      <c r="H12" s="18">
        <v>3908</v>
      </c>
      <c r="I12" s="18">
        <v>3572</v>
      </c>
    </row>
    <row r="13" spans="1:9" ht="12.75">
      <c r="A13" s="18" t="s">
        <v>64</v>
      </c>
      <c r="B13" s="18" t="s">
        <v>12</v>
      </c>
      <c r="C13" s="18">
        <v>9067</v>
      </c>
      <c r="D13" s="18">
        <v>10020</v>
      </c>
      <c r="E13" s="18">
        <v>881</v>
      </c>
      <c r="F13" s="18">
        <v>2542</v>
      </c>
      <c r="G13" s="18">
        <v>2749</v>
      </c>
      <c r="H13" s="18">
        <v>2173</v>
      </c>
      <c r="I13" s="18">
        <v>1675</v>
      </c>
    </row>
    <row r="14" spans="1:9" ht="12.75">
      <c r="A14" s="18" t="s">
        <v>38</v>
      </c>
      <c r="B14" s="18" t="s">
        <v>3</v>
      </c>
      <c r="C14" s="18">
        <v>8288</v>
      </c>
      <c r="D14" s="18">
        <v>9507</v>
      </c>
      <c r="E14" s="18">
        <v>972</v>
      </c>
      <c r="F14" s="18">
        <v>2376</v>
      </c>
      <c r="G14" s="18">
        <v>2657</v>
      </c>
      <c r="H14" s="18">
        <v>1996</v>
      </c>
      <c r="I14" s="18">
        <v>1506</v>
      </c>
    </row>
    <row r="15" spans="1:9" ht="12.75">
      <c r="A15" s="18" t="s">
        <v>51</v>
      </c>
      <c r="B15" s="18" t="s">
        <v>43</v>
      </c>
      <c r="C15" s="18">
        <v>54693</v>
      </c>
      <c r="D15" s="18">
        <v>67516</v>
      </c>
      <c r="E15" s="18">
        <v>6304</v>
      </c>
      <c r="F15" s="18">
        <v>20807</v>
      </c>
      <c r="G15" s="18">
        <v>19735</v>
      </c>
      <c r="H15" s="18">
        <v>12153</v>
      </c>
      <c r="I15" s="18">
        <v>8517</v>
      </c>
    </row>
    <row r="16" spans="1:9" ht="12.75">
      <c r="A16" s="18" t="s">
        <v>23</v>
      </c>
      <c r="B16" s="18" t="s">
        <v>40</v>
      </c>
      <c r="C16" s="18">
        <v>39401</v>
      </c>
      <c r="D16" s="18">
        <v>46120</v>
      </c>
      <c r="E16" s="18">
        <v>4043</v>
      </c>
      <c r="F16" s="18">
        <v>12868</v>
      </c>
      <c r="G16" s="18">
        <v>13322</v>
      </c>
      <c r="H16" s="18">
        <v>8895</v>
      </c>
      <c r="I16" s="18">
        <v>6992</v>
      </c>
    </row>
    <row r="17" spans="1:9" ht="12.75">
      <c r="A17" s="18" t="s">
        <v>53</v>
      </c>
      <c r="B17" s="18" t="s">
        <v>4</v>
      </c>
      <c r="C17" s="18">
        <v>5898</v>
      </c>
      <c r="D17" s="18">
        <v>7548</v>
      </c>
      <c r="E17" s="18">
        <v>560</v>
      </c>
      <c r="F17" s="18">
        <v>1818</v>
      </c>
      <c r="G17" s="18">
        <v>2345</v>
      </c>
      <c r="H17" s="18">
        <v>1605</v>
      </c>
      <c r="I17" s="18">
        <v>1220</v>
      </c>
    </row>
    <row r="18" spans="1:9" ht="12.75">
      <c r="A18" s="18" t="s">
        <v>8</v>
      </c>
      <c r="B18" s="18" t="s">
        <v>36</v>
      </c>
      <c r="C18" s="18">
        <v>14669</v>
      </c>
      <c r="D18" s="18">
        <v>16915</v>
      </c>
      <c r="E18" s="18">
        <v>1796</v>
      </c>
      <c r="F18" s="18">
        <v>4767</v>
      </c>
      <c r="G18" s="18">
        <v>4729</v>
      </c>
      <c r="H18" s="18">
        <v>3097</v>
      </c>
      <c r="I18" s="18">
        <v>2526</v>
      </c>
    </row>
    <row r="19" spans="1:9" ht="12.75">
      <c r="A19" s="18" t="s">
        <v>69</v>
      </c>
      <c r="B19" s="18" t="s">
        <v>42</v>
      </c>
      <c r="C19" s="18">
        <v>26535</v>
      </c>
      <c r="D19" s="18">
        <v>30847</v>
      </c>
      <c r="E19" s="18">
        <v>3195</v>
      </c>
      <c r="F19" s="18">
        <v>8643</v>
      </c>
      <c r="G19" s="18">
        <v>8782</v>
      </c>
      <c r="H19" s="18">
        <v>5813</v>
      </c>
      <c r="I19" s="18">
        <v>4414</v>
      </c>
    </row>
    <row r="20" spans="1:9" ht="12.75">
      <c r="A20" s="18" t="s">
        <v>6</v>
      </c>
      <c r="B20" s="18" t="s">
        <v>57</v>
      </c>
      <c r="C20" s="18">
        <v>19314</v>
      </c>
      <c r="D20" s="18">
        <v>23850</v>
      </c>
      <c r="E20" s="18">
        <v>2415</v>
      </c>
      <c r="F20" s="18">
        <v>6481</v>
      </c>
      <c r="G20" s="18">
        <v>6982</v>
      </c>
      <c r="H20" s="18">
        <v>4573</v>
      </c>
      <c r="I20" s="18">
        <v>3399</v>
      </c>
    </row>
    <row r="21" spans="1:9" ht="12.75">
      <c r="A21" s="18" t="s">
        <v>10</v>
      </c>
      <c r="B21" s="18" t="s">
        <v>65</v>
      </c>
      <c r="C21" s="18">
        <v>9461</v>
      </c>
      <c r="D21" s="18">
        <v>10365</v>
      </c>
      <c r="E21" s="18">
        <v>1316</v>
      </c>
      <c r="F21" s="18">
        <v>2887</v>
      </c>
      <c r="G21" s="18">
        <v>2759</v>
      </c>
      <c r="H21" s="18">
        <v>1938</v>
      </c>
      <c r="I21" s="18">
        <v>1465</v>
      </c>
    </row>
    <row r="22" spans="1:9" ht="12.75">
      <c r="A22" s="18" t="s">
        <v>61</v>
      </c>
      <c r="B22" s="18" t="s">
        <v>25</v>
      </c>
      <c r="C22" s="18">
        <v>10976</v>
      </c>
      <c r="D22" s="18">
        <v>13084</v>
      </c>
      <c r="E22" s="18">
        <v>1605</v>
      </c>
      <c r="F22" s="18">
        <v>3659</v>
      </c>
      <c r="G22" s="18">
        <v>3553</v>
      </c>
      <c r="H22" s="18">
        <v>2486</v>
      </c>
      <c r="I22" s="18">
        <v>1781</v>
      </c>
    </row>
    <row r="23" spans="1:9" ht="12.75">
      <c r="A23" s="18" t="s">
        <v>27</v>
      </c>
      <c r="B23" s="18" t="s">
        <v>41</v>
      </c>
      <c r="C23" s="18">
        <v>10698</v>
      </c>
      <c r="D23" s="18">
        <v>13691</v>
      </c>
      <c r="E23" s="18">
        <v>854</v>
      </c>
      <c r="F23" s="18">
        <v>3187</v>
      </c>
      <c r="G23" s="18">
        <v>4433</v>
      </c>
      <c r="H23" s="18">
        <v>3017</v>
      </c>
      <c r="I23" s="18">
        <v>2200</v>
      </c>
    </row>
    <row r="24" spans="1:9" ht="12.75">
      <c r="A24" s="18" t="s">
        <v>46</v>
      </c>
      <c r="B24" s="18" t="s">
        <v>56</v>
      </c>
      <c r="C24" s="18">
        <v>16307</v>
      </c>
      <c r="D24" s="18">
        <v>19166</v>
      </c>
      <c r="E24" s="18">
        <v>1709</v>
      </c>
      <c r="F24" s="18">
        <v>4672</v>
      </c>
      <c r="G24" s="18">
        <v>5456</v>
      </c>
      <c r="H24" s="18">
        <v>4316</v>
      </c>
      <c r="I24" s="18">
        <v>3013</v>
      </c>
    </row>
    <row r="25" spans="1:9" ht="12.75">
      <c r="A25" s="18" t="s">
        <v>5</v>
      </c>
      <c r="B25" s="18" t="s">
        <v>33</v>
      </c>
      <c r="C25" s="18">
        <v>6972</v>
      </c>
      <c r="D25" s="18">
        <v>8028</v>
      </c>
      <c r="E25" s="18">
        <v>826</v>
      </c>
      <c r="F25" s="18">
        <v>1962</v>
      </c>
      <c r="G25" s="18">
        <v>2247</v>
      </c>
      <c r="H25" s="18">
        <v>1702</v>
      </c>
      <c r="I25" s="18">
        <v>1291</v>
      </c>
    </row>
    <row r="26" spans="1:9" ht="12.75">
      <c r="A26" s="18" t="s">
        <v>83</v>
      </c>
      <c r="B26" s="18" t="s">
        <v>44</v>
      </c>
      <c r="C26" s="18">
        <v>31639</v>
      </c>
      <c r="D26" s="18">
        <v>36463</v>
      </c>
      <c r="E26" s="18">
        <v>3726</v>
      </c>
      <c r="F26" s="18">
        <v>11381</v>
      </c>
      <c r="G26" s="18">
        <v>11016</v>
      </c>
      <c r="H26" s="18">
        <v>5977</v>
      </c>
      <c r="I26" s="18">
        <v>4363</v>
      </c>
    </row>
    <row r="27" spans="1:9" ht="12.75">
      <c r="A27" s="18" t="s">
        <v>67</v>
      </c>
      <c r="B27" s="18" t="s">
        <v>50</v>
      </c>
      <c r="C27" s="18">
        <v>43919</v>
      </c>
      <c r="D27" s="18">
        <v>49520</v>
      </c>
      <c r="E27" s="18">
        <v>4652</v>
      </c>
      <c r="F27" s="18">
        <v>15358</v>
      </c>
      <c r="G27" s="18">
        <v>16013</v>
      </c>
      <c r="H27" s="18">
        <v>8487</v>
      </c>
      <c r="I27" s="18">
        <v>5010</v>
      </c>
    </row>
    <row r="28" spans="1:9" ht="12.75">
      <c r="A28" s="18" t="s">
        <v>26</v>
      </c>
      <c r="B28" s="18" t="s">
        <v>34</v>
      </c>
      <c r="C28" s="18">
        <v>19736</v>
      </c>
      <c r="D28" s="18">
        <v>23188</v>
      </c>
      <c r="E28" s="18">
        <v>2669</v>
      </c>
      <c r="F28" s="18">
        <v>6494</v>
      </c>
      <c r="G28" s="18">
        <v>6507</v>
      </c>
      <c r="H28" s="18">
        <v>4352</v>
      </c>
      <c r="I28" s="18">
        <v>3166</v>
      </c>
    </row>
    <row r="29" spans="1:9" ht="12.75">
      <c r="A29" s="18" t="s">
        <v>20</v>
      </c>
      <c r="B29" s="18" t="s">
        <v>15</v>
      </c>
      <c r="C29" s="18">
        <v>6711</v>
      </c>
      <c r="D29" s="18">
        <v>7575</v>
      </c>
      <c r="E29" s="18">
        <v>770</v>
      </c>
      <c r="F29" s="18">
        <v>1925</v>
      </c>
      <c r="G29" s="18">
        <v>2107</v>
      </c>
      <c r="H29" s="18">
        <v>1556</v>
      </c>
      <c r="I29" s="18">
        <v>1217</v>
      </c>
    </row>
    <row r="30" spans="1:9" ht="12.75">
      <c r="A30" s="18" t="s">
        <v>82</v>
      </c>
      <c r="B30" s="18" t="s">
        <v>54</v>
      </c>
      <c r="C30" s="18">
        <v>21957</v>
      </c>
      <c r="D30" s="18">
        <v>27359</v>
      </c>
      <c r="E30" s="18">
        <v>2569</v>
      </c>
      <c r="F30" s="18">
        <v>7023</v>
      </c>
      <c r="G30" s="18">
        <v>8209</v>
      </c>
      <c r="H30" s="18">
        <v>5673</v>
      </c>
      <c r="I30" s="18">
        <v>3885</v>
      </c>
    </row>
    <row r="31" spans="1:9" ht="12.75">
      <c r="A31" s="18" t="s">
        <v>32</v>
      </c>
      <c r="B31" s="18" t="s">
        <v>52</v>
      </c>
      <c r="C31" s="18">
        <v>14185</v>
      </c>
      <c r="D31" s="18">
        <v>17185</v>
      </c>
      <c r="E31" s="18">
        <v>1547</v>
      </c>
      <c r="F31" s="18">
        <v>4370</v>
      </c>
      <c r="G31" s="18">
        <v>4784</v>
      </c>
      <c r="H31" s="18">
        <v>3670</v>
      </c>
      <c r="I31" s="18">
        <v>2814</v>
      </c>
    </row>
    <row r="32" spans="1:9" ht="12.75">
      <c r="A32" s="18" t="s">
        <v>0</v>
      </c>
      <c r="B32" s="18" t="s">
        <v>55</v>
      </c>
      <c r="C32" s="18">
        <v>11581</v>
      </c>
      <c r="D32" s="18">
        <v>13828</v>
      </c>
      <c r="E32" s="18">
        <v>1559</v>
      </c>
      <c r="F32" s="18">
        <v>3647</v>
      </c>
      <c r="G32" s="18">
        <v>3668</v>
      </c>
      <c r="H32" s="18">
        <v>2717</v>
      </c>
      <c r="I32" s="18">
        <v>2237</v>
      </c>
    </row>
    <row r="33" spans="1:9" ht="12.75">
      <c r="A33" s="18" t="s">
        <v>72</v>
      </c>
      <c r="B33" s="18" t="s">
        <v>28</v>
      </c>
      <c r="C33" s="18">
        <v>30008</v>
      </c>
      <c r="D33" s="18">
        <v>35163</v>
      </c>
      <c r="E33" s="18">
        <v>3004</v>
      </c>
      <c r="F33" s="18">
        <v>8933</v>
      </c>
      <c r="G33" s="18">
        <v>10497</v>
      </c>
      <c r="H33" s="18">
        <v>7449</v>
      </c>
      <c r="I33" s="18">
        <v>5280</v>
      </c>
    </row>
    <row r="34" spans="1:9" ht="12.75">
      <c r="A34" s="18" t="s">
        <v>49</v>
      </c>
      <c r="B34" s="18" t="s">
        <v>79</v>
      </c>
      <c r="C34" s="18">
        <v>12679</v>
      </c>
      <c r="D34" s="18">
        <v>15454</v>
      </c>
      <c r="E34" s="18">
        <v>1543</v>
      </c>
      <c r="F34" s="18">
        <v>4001</v>
      </c>
      <c r="G34" s="18">
        <v>4586</v>
      </c>
      <c r="H34" s="18">
        <v>3084</v>
      </c>
      <c r="I34" s="18">
        <v>2240</v>
      </c>
    </row>
    <row r="35" spans="1:9" ht="12.75">
      <c r="A35" s="18" t="s">
        <v>76</v>
      </c>
      <c r="B35" s="18" t="s">
        <v>84</v>
      </c>
      <c r="C35" s="18">
        <v>8369</v>
      </c>
      <c r="D35" s="18">
        <v>10189</v>
      </c>
      <c r="E35" s="18">
        <v>1255</v>
      </c>
      <c r="F35" s="18">
        <v>2938</v>
      </c>
      <c r="G35" s="18">
        <v>2770</v>
      </c>
      <c r="H35" s="18">
        <v>1970</v>
      </c>
      <c r="I35" s="18">
        <v>1256</v>
      </c>
    </row>
    <row r="36" spans="1:9" ht="12.75">
      <c r="A36" s="18" t="s">
        <v>9</v>
      </c>
      <c r="B36" s="18" t="s">
        <v>35</v>
      </c>
      <c r="C36" s="18">
        <v>18345</v>
      </c>
      <c r="D36" s="18">
        <v>22530</v>
      </c>
      <c r="E36" s="18">
        <v>1961</v>
      </c>
      <c r="F36" s="18">
        <v>6190</v>
      </c>
      <c r="G36" s="18">
        <v>6832</v>
      </c>
      <c r="H36" s="18">
        <v>4455</v>
      </c>
      <c r="I36" s="18">
        <v>3092</v>
      </c>
    </row>
    <row r="37" spans="1:9" ht="12.75">
      <c r="A37" s="18" t="s">
        <v>73</v>
      </c>
      <c r="B37" s="18" t="s">
        <v>78</v>
      </c>
      <c r="C37" s="18">
        <v>19435</v>
      </c>
      <c r="D37" s="18">
        <v>23631</v>
      </c>
      <c r="E37" s="18">
        <v>2588</v>
      </c>
      <c r="F37" s="18">
        <v>6773</v>
      </c>
      <c r="G37" s="18">
        <v>6693</v>
      </c>
      <c r="H37" s="18">
        <v>4494</v>
      </c>
      <c r="I37" s="18">
        <v>3083</v>
      </c>
    </row>
    <row r="38" spans="1:9" ht="12.75">
      <c r="A38" s="18" t="s">
        <v>29</v>
      </c>
      <c r="B38" s="18" t="s">
        <v>75</v>
      </c>
      <c r="C38" s="18">
        <v>10106</v>
      </c>
      <c r="D38" s="18">
        <v>12216</v>
      </c>
      <c r="E38" s="18">
        <v>1159</v>
      </c>
      <c r="F38" s="18">
        <v>3046</v>
      </c>
      <c r="G38" s="18">
        <v>3389</v>
      </c>
      <c r="H38" s="18">
        <v>2451</v>
      </c>
      <c r="I38" s="18">
        <v>2171</v>
      </c>
    </row>
    <row r="39" spans="1:9" ht="12.75">
      <c r="A39" s="18" t="s">
        <v>68</v>
      </c>
      <c r="B39" s="18" t="s">
        <v>14</v>
      </c>
      <c r="C39" s="18">
        <v>44878</v>
      </c>
      <c r="D39" s="18">
        <v>52713</v>
      </c>
      <c r="E39" s="18">
        <v>4644</v>
      </c>
      <c r="F39" s="18">
        <v>15045</v>
      </c>
      <c r="G39" s="18">
        <v>15523</v>
      </c>
      <c r="H39" s="18">
        <v>10061</v>
      </c>
      <c r="I39" s="18">
        <v>7440</v>
      </c>
    </row>
    <row r="40" spans="1:9" ht="12.75">
      <c r="A40" s="18" t="s">
        <v>19</v>
      </c>
      <c r="B40" s="18" t="s">
        <v>81</v>
      </c>
      <c r="C40" s="18">
        <v>7596</v>
      </c>
      <c r="D40" s="18">
        <v>8924</v>
      </c>
      <c r="E40" s="18">
        <v>744</v>
      </c>
      <c r="F40" s="18">
        <v>2269</v>
      </c>
      <c r="G40" s="18">
        <v>2361</v>
      </c>
      <c r="H40" s="18">
        <v>1977</v>
      </c>
      <c r="I40" s="18">
        <v>1573</v>
      </c>
    </row>
    <row r="41" spans="1:9" ht="12.75">
      <c r="A41" s="18" t="s">
        <v>48</v>
      </c>
      <c r="B41" s="18" t="s">
        <v>17</v>
      </c>
      <c r="C41" s="18">
        <v>8311</v>
      </c>
      <c r="D41" s="18">
        <v>9491</v>
      </c>
      <c r="E41" s="18">
        <v>891</v>
      </c>
      <c r="F41" s="18">
        <v>2455</v>
      </c>
      <c r="G41" s="18">
        <v>2625</v>
      </c>
      <c r="H41" s="18">
        <v>2002</v>
      </c>
      <c r="I41" s="18">
        <v>1518</v>
      </c>
    </row>
    <row r="42" spans="1:9" ht="12.75">
      <c r="A42" s="18" t="s">
        <v>59</v>
      </c>
      <c r="B42" s="18" t="s">
        <v>80</v>
      </c>
      <c r="C42" s="18">
        <v>11803</v>
      </c>
      <c r="D42" s="18">
        <v>14214</v>
      </c>
      <c r="E42" s="18">
        <v>1423</v>
      </c>
      <c r="F42" s="18">
        <v>3803</v>
      </c>
      <c r="G42" s="18">
        <v>3904</v>
      </c>
      <c r="H42" s="18">
        <v>2896</v>
      </c>
      <c r="I42" s="18">
        <v>2188</v>
      </c>
    </row>
    <row r="43" spans="1:9" ht="12.75">
      <c r="A43" s="18" t="s">
        <v>63</v>
      </c>
      <c r="B43" s="18" t="s">
        <v>31</v>
      </c>
      <c r="C43" s="18">
        <v>10636</v>
      </c>
      <c r="D43" s="18">
        <v>12378</v>
      </c>
      <c r="E43" s="18">
        <v>1118</v>
      </c>
      <c r="F43" s="18">
        <v>3289</v>
      </c>
      <c r="G43" s="18">
        <v>3470</v>
      </c>
      <c r="H43" s="18">
        <v>2538</v>
      </c>
      <c r="I43" s="18">
        <v>1963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2019-05-14T05:57:23Z</cp:lastPrinted>
  <dcterms:created xsi:type="dcterms:W3CDTF">2013-08-22T13:26:02Z</dcterms:created>
  <dcterms:modified xsi:type="dcterms:W3CDTF">2019-10-03T08:17:27Z</dcterms:modified>
  <cp:category/>
  <cp:version/>
  <cp:contentType/>
  <cp:contentStatus/>
</cp:coreProperties>
</file>