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<sst xmlns="http://schemas.openxmlformats.org/spreadsheetml/2006/main" count="201" uniqueCount="108">
  <si>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</si>
  <si>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</si>
  <si>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</si>
  <si>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</si>
  <si>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</si>
  <si>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</si>
  <si>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</si>
  <si>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</si>
  <si>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</si>
  <si>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</si>
  <si>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</si>
  <si>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</si>
  <si>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</si>
  <si>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</si>
  <si>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</si>
  <si>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</si>
  <si>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</si>
  <si>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</si>
  <si>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</si>
  <si>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</si>
  <si>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</si>
  <si>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</si>
  <si>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</si>
  <si>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</si>
  <si>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</si>
  <si>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</si>
  <si>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</si>
  <si>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</si>
  <si>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</si>
  <si>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</si>
  <si>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</si>
  <si>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</si>
  <si>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</si>
  <si>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</si>
  <si>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</si>
  <si>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</si>
  <si>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</si>
  <si>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</si>
  <si>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</si>
  <si>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</si>
  <si>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</si>
  <si>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</si>
  <si>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</si>
  <si>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</si>
  <si>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</si>
  <si>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</si>
  <si>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</si>
  <si>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</si>
  <si>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</si>
  <si>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</si>
  <si>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</si>
  <si>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</si>
  <si>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</si>
  <si>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</si>
  <si>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</si>
  <si>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</si>
  <si>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</si>
  <si>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</si>
  <si>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</si>
  <si>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</si>
  <si>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</si>
  <si>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</si>
  <si>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</si>
  <si>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</si>
  <si>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</si>
  <si>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</si>
  <si>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</si>
  <si>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</si>
  <si>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</si>
  <si>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</si>
  <si>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</si>
  <si>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</si>
  <si>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</si>
  <si>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</si>
  <si>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</si>
  <si>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</si>
  <si>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</si>
  <si>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</si>
  <si>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</si>
  <si>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</si>
  <si>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</si>
  <si>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</si>
  <si>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</si>
  <si>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</si>
  <si>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</si>
  <si>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</si>
  <si>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</si>
  <si>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</si>
  <si>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</si>
  <si>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</si>
  <si>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</si>
  <si>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</si>
  <si>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</si>
  <si>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</si>
  <si>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</si>
  <si>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</si>
  <si>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</si>
  <si>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</si>
  <si>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</si>
  <si>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</si>
  <si>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</si>
  <si>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</si>
  <si>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</si>
  <si>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</si>
  <si>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</si>
  <si>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</si>
  <si>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</si>
  <si>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31.10.2019</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</si>
</sst>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11579</v>
      </c>
      <c r="D7" s="9">
        <f>E7+G7+I7+K7+M7</f>
        <v>12586</v>
      </c>
      <c r="E7" s="9">
        <f>man!E2</f>
        <v>1637</v>
      </c>
      <c r="F7" s="10">
        <f>E7/D7*100</f>
        <v>13.006515175591925</v>
      </c>
      <c r="G7" s="9">
        <f>man!F2</f>
        <v>3094</v>
      </c>
      <c r="H7" s="10">
        <f>G7/D7*100</f>
        <v>24.582869855394883</v>
      </c>
      <c r="I7" s="9">
        <f>man!G2</f>
        <v>3725</v>
      </c>
      <c r="J7" s="10">
        <f>I7/D7*100</f>
        <v>29.596376926744</v>
      </c>
      <c r="K7" s="9">
        <f>man!H2</f>
        <v>2332</v>
      </c>
      <c r="L7" s="10">
        <f>K7/D7*100</f>
        <v>18.5285237565549</v>
      </c>
      <c r="M7" s="9">
        <f>man!I2</f>
        <v>1798</v>
      </c>
      <c r="N7" s="10">
        <f>M7/D7*100</f>
        <v>14.285714285714285</v>
      </c>
      <c r="P7" s="16"/>
      <c r="Q7" s="15"/>
      <c r="R7" s="15"/>
    </row>
    <row r="8" spans="1:18" ht="12.75">
      <c r="A8" s="1" t="s">
        <v>47</v>
      </c>
      <c r="B8" s="3" t="s">
        <v>11</v>
      </c>
      <c r="C8" s="9">
        <f>man!C3</f>
        <v>10707</v>
      </c>
      <c r="D8" s="9">
        <f aca="true" t="shared" si="0" ref="D8:D48">E8+G8+I8+K8+M8</f>
        <v>11827</v>
      </c>
      <c r="E8" s="9">
        <f>man!E3</f>
        <v>1384</v>
      </c>
      <c r="F8" s="10">
        <f aca="true" t="shared" si="1" ref="F8:F48">E8/D8*100</f>
        <v>11.702037710323836</v>
      </c>
      <c r="G8" s="9">
        <f>man!F3</f>
        <v>2803</v>
      </c>
      <c r="H8" s="10">
        <f aca="true" t="shared" si="2" ref="H8:H48">G8/D8*100</f>
        <v>23.70000845522956</v>
      </c>
      <c r="I8" s="9">
        <f>man!G3</f>
        <v>3421</v>
      </c>
      <c r="J8" s="10">
        <f aca="true" t="shared" si="3" ref="J8:J48">I8/D8*100</f>
        <v>28.92534032298977</v>
      </c>
      <c r="K8" s="9">
        <f>man!H3</f>
        <v>2275</v>
      </c>
      <c r="L8" s="10">
        <f aca="true" t="shared" si="4" ref="L8:L48">K8/D8*100</f>
        <v>19.23564724782278</v>
      </c>
      <c r="M8" s="9">
        <f>man!I3</f>
        <v>1944</v>
      </c>
      <c r="N8" s="10">
        <f aca="true" t="shared" si="5" ref="N8:N48">M8/D8*100</f>
        <v>16.436966263634055</v>
      </c>
      <c r="P8" s="16"/>
      <c r="Q8" s="15"/>
      <c r="R8" s="15"/>
    </row>
    <row r="9" spans="1:18" ht="12.75">
      <c r="A9" s="1" t="s">
        <v>58</v>
      </c>
      <c r="B9" s="3" t="s">
        <v>13</v>
      </c>
      <c r="C9" s="9">
        <f>man!C4</f>
        <v>9768</v>
      </c>
      <c r="D9" s="9">
        <f t="shared" si="0"/>
        <v>10887</v>
      </c>
      <c r="E9" s="9">
        <f>man!E4</f>
        <v>992</v>
      </c>
      <c r="F9" s="10">
        <f t="shared" si="1"/>
        <v>9.111784697345458</v>
      </c>
      <c r="G9" s="9">
        <f>man!F4</f>
        <v>2527</v>
      </c>
      <c r="H9" s="10">
        <f t="shared" si="2"/>
        <v>23.211169284467715</v>
      </c>
      <c r="I9" s="9">
        <f>man!G4</f>
        <v>3282</v>
      </c>
      <c r="J9" s="10">
        <f t="shared" si="3"/>
        <v>30.146045742628825</v>
      </c>
      <c r="K9" s="9">
        <f>man!H4</f>
        <v>2307</v>
      </c>
      <c r="L9" s="10">
        <f t="shared" si="4"/>
        <v>21.19041058142739</v>
      </c>
      <c r="M9" s="9">
        <f>man!I4</f>
        <v>1779</v>
      </c>
      <c r="N9" s="10">
        <f t="shared" si="5"/>
        <v>16.340589694130614</v>
      </c>
      <c r="P9" s="16"/>
      <c r="Q9" s="15"/>
      <c r="R9" s="15"/>
    </row>
    <row r="10" spans="1:18" ht="12.75">
      <c r="A10" s="1" t="s">
        <v>2</v>
      </c>
      <c r="B10" s="3" t="s">
        <v>62</v>
      </c>
      <c r="C10" s="9">
        <f>man!C5</f>
        <v>9403</v>
      </c>
      <c r="D10" s="9">
        <f t="shared" si="0"/>
        <v>10527</v>
      </c>
      <c r="E10" s="9">
        <f>man!E5</f>
        <v>960</v>
      </c>
      <c r="F10" s="10">
        <f t="shared" si="1"/>
        <v>9.119407238529496</v>
      </c>
      <c r="G10" s="9">
        <f>man!F5</f>
        <v>2537</v>
      </c>
      <c r="H10" s="10">
        <f t="shared" si="2"/>
        <v>24.09993350432222</v>
      </c>
      <c r="I10" s="9">
        <f>man!G5</f>
        <v>2935</v>
      </c>
      <c r="J10" s="10">
        <f t="shared" si="3"/>
        <v>27.88068775529591</v>
      </c>
      <c r="K10" s="9">
        <f>man!H5</f>
        <v>2251</v>
      </c>
      <c r="L10" s="10">
        <f t="shared" si="4"/>
        <v>21.38311009784364</v>
      </c>
      <c r="M10" s="9">
        <f>man!I5</f>
        <v>1844</v>
      </c>
      <c r="N10" s="10">
        <f t="shared" si="5"/>
        <v>17.51686140400874</v>
      </c>
      <c r="P10" s="16"/>
      <c r="Q10" s="15"/>
      <c r="R10" s="15"/>
    </row>
    <row r="11" spans="1:18" ht="12.75">
      <c r="A11" s="1" t="s">
        <v>1</v>
      </c>
      <c r="B11" s="3" t="s">
        <v>60</v>
      </c>
      <c r="C11" s="9">
        <f>man!C6</f>
        <v>17082</v>
      </c>
      <c r="D11" s="9">
        <f t="shared" si="0"/>
        <v>18900</v>
      </c>
      <c r="E11" s="9">
        <f>man!E6</f>
        <v>2706</v>
      </c>
      <c r="F11" s="10">
        <f t="shared" si="1"/>
        <v>14.317460317460318</v>
      </c>
      <c r="G11" s="9">
        <f>man!F6</f>
        <v>5241</v>
      </c>
      <c r="H11" s="10">
        <f t="shared" si="2"/>
        <v>27.73015873015873</v>
      </c>
      <c r="I11" s="9">
        <f>man!G6</f>
        <v>5505</v>
      </c>
      <c r="J11" s="10">
        <f t="shared" si="3"/>
        <v>29.12698412698413</v>
      </c>
      <c r="K11" s="9">
        <f>man!H6</f>
        <v>3135</v>
      </c>
      <c r="L11" s="10">
        <f t="shared" si="4"/>
        <v>16.587301587301585</v>
      </c>
      <c r="M11" s="9">
        <f>man!I6</f>
        <v>2313</v>
      </c>
      <c r="N11" s="10">
        <f t="shared" si="5"/>
        <v>12.238095238095239</v>
      </c>
      <c r="P11" s="16"/>
      <c r="Q11" s="15"/>
      <c r="R11" s="15"/>
    </row>
    <row r="12" spans="1:18" ht="12.75">
      <c r="A12" s="1" t="s">
        <v>21</v>
      </c>
      <c r="B12" s="3" t="s">
        <v>70</v>
      </c>
      <c r="C12" s="9">
        <f>man!C7</f>
        <v>8218</v>
      </c>
      <c r="D12" s="9">
        <f t="shared" si="0"/>
        <v>9517</v>
      </c>
      <c r="E12" s="9">
        <f>man!E7</f>
        <v>1252</v>
      </c>
      <c r="F12" s="10">
        <f t="shared" si="1"/>
        <v>13.155406115372493</v>
      </c>
      <c r="G12" s="9">
        <f>man!F7</f>
        <v>2196</v>
      </c>
      <c r="H12" s="10">
        <f t="shared" si="2"/>
        <v>23.074498266260377</v>
      </c>
      <c r="I12" s="9">
        <f>man!G7</f>
        <v>2548</v>
      </c>
      <c r="J12" s="10">
        <f t="shared" si="3"/>
        <v>26.773142797099926</v>
      </c>
      <c r="K12" s="9">
        <f>man!H7</f>
        <v>1834</v>
      </c>
      <c r="L12" s="10">
        <f t="shared" si="4"/>
        <v>19.270778606703793</v>
      </c>
      <c r="M12" s="9">
        <f>man!I7</f>
        <v>1687</v>
      </c>
      <c r="N12" s="10">
        <f t="shared" si="5"/>
        <v>17.72617421456341</v>
      </c>
      <c r="P12" s="16"/>
      <c r="Q12" s="15"/>
      <c r="R12" s="15"/>
    </row>
    <row r="13" spans="1:18" ht="12.75">
      <c r="A13" s="1" t="s">
        <v>18</v>
      </c>
      <c r="B13" s="3" t="s">
        <v>37</v>
      </c>
      <c r="C13" s="9">
        <f>man!C8</f>
        <v>7604</v>
      </c>
      <c r="D13" s="9">
        <f t="shared" si="0"/>
        <v>8064</v>
      </c>
      <c r="E13" s="9">
        <f>man!E8</f>
        <v>879</v>
      </c>
      <c r="F13" s="10">
        <f t="shared" si="1"/>
        <v>10.900297619047619</v>
      </c>
      <c r="G13" s="9">
        <f>man!F8</f>
        <v>1867</v>
      </c>
      <c r="H13" s="10">
        <f t="shared" si="2"/>
        <v>23.152281746031747</v>
      </c>
      <c r="I13" s="9">
        <f>man!G8</f>
        <v>2531</v>
      </c>
      <c r="J13" s="10">
        <f t="shared" si="3"/>
        <v>31.38640873015873</v>
      </c>
      <c r="K13" s="9">
        <f>man!H8</f>
        <v>1663</v>
      </c>
      <c r="L13" s="10">
        <f t="shared" si="4"/>
        <v>20.622519841269842</v>
      </c>
      <c r="M13" s="9">
        <f>man!I8</f>
        <v>1124</v>
      </c>
      <c r="N13" s="10">
        <f t="shared" si="5"/>
        <v>13.938492063492063</v>
      </c>
      <c r="P13" s="16"/>
      <c r="Q13" s="15"/>
      <c r="R13" s="15"/>
    </row>
    <row r="14" spans="1:18" ht="12.75">
      <c r="A14" s="1" t="s">
        <v>22</v>
      </c>
      <c r="B14" s="3" t="s">
        <v>74</v>
      </c>
      <c r="C14" s="9">
        <f>man!C9</f>
        <v>9414</v>
      </c>
      <c r="D14" s="9">
        <f t="shared" si="0"/>
        <v>9669</v>
      </c>
      <c r="E14" s="9">
        <f>man!E9</f>
        <v>960</v>
      </c>
      <c r="F14" s="10">
        <f t="shared" si="1"/>
        <v>9.928637914986037</v>
      </c>
      <c r="G14" s="9">
        <f>man!F9</f>
        <v>2673</v>
      </c>
      <c r="H14" s="10">
        <f t="shared" si="2"/>
        <v>27.64505119453925</v>
      </c>
      <c r="I14" s="9">
        <f>man!G9</f>
        <v>2738</v>
      </c>
      <c r="J14" s="10">
        <f t="shared" si="3"/>
        <v>28.317302720033094</v>
      </c>
      <c r="K14" s="9">
        <f>man!H9</f>
        <v>1749</v>
      </c>
      <c r="L14" s="10">
        <f t="shared" si="4"/>
        <v>18.088737201365188</v>
      </c>
      <c r="M14" s="9">
        <f>man!I9</f>
        <v>1549</v>
      </c>
      <c r="N14" s="10">
        <f t="shared" si="5"/>
        <v>16.02027096907643</v>
      </c>
      <c r="P14" s="16"/>
      <c r="Q14" s="15"/>
      <c r="R14" s="15"/>
    </row>
    <row r="15" spans="1:18" ht="12.75">
      <c r="A15" s="1" t="s">
        <v>24</v>
      </c>
      <c r="B15" s="3" t="s">
        <v>71</v>
      </c>
      <c r="C15" s="9">
        <f>man!C10</f>
        <v>5780</v>
      </c>
      <c r="D15" s="9">
        <f t="shared" si="0"/>
        <v>6102</v>
      </c>
      <c r="E15" s="9">
        <f>man!E10</f>
        <v>542</v>
      </c>
      <c r="F15" s="10">
        <f t="shared" si="1"/>
        <v>8.882333661094723</v>
      </c>
      <c r="G15" s="9">
        <f>man!F10</f>
        <v>1301</v>
      </c>
      <c r="H15" s="10">
        <f t="shared" si="2"/>
        <v>21.320878400524418</v>
      </c>
      <c r="I15" s="9">
        <f>man!G10</f>
        <v>1863</v>
      </c>
      <c r="J15" s="10">
        <f t="shared" si="3"/>
        <v>30.53097345132743</v>
      </c>
      <c r="K15" s="9">
        <f>man!H10</f>
        <v>1311</v>
      </c>
      <c r="L15" s="10">
        <f t="shared" si="4"/>
        <v>21.484759095378564</v>
      </c>
      <c r="M15" s="9">
        <f>man!I10</f>
        <v>1085</v>
      </c>
      <c r="N15" s="10">
        <f t="shared" si="5"/>
        <v>17.78105539167486</v>
      </c>
      <c r="P15" s="16"/>
      <c r="Q15" s="15"/>
      <c r="R15" s="15"/>
    </row>
    <row r="16" spans="1:18" ht="12.75">
      <c r="A16" s="1" t="s">
        <v>30</v>
      </c>
      <c r="B16" s="3" t="s">
        <v>45</v>
      </c>
      <c r="C16" s="9">
        <f>man!C11</f>
        <v>26143</v>
      </c>
      <c r="D16" s="9">
        <f t="shared" si="0"/>
        <v>27045</v>
      </c>
      <c r="E16" s="9">
        <f>man!E11</f>
        <v>1906</v>
      </c>
      <c r="F16" s="10">
        <f t="shared" si="1"/>
        <v>7.047513403586615</v>
      </c>
      <c r="G16" s="9">
        <f>man!F11</f>
        <v>7583</v>
      </c>
      <c r="H16" s="10">
        <f t="shared" si="2"/>
        <v>28.038454427805508</v>
      </c>
      <c r="I16" s="9">
        <f>man!G11</f>
        <v>7589</v>
      </c>
      <c r="J16" s="10">
        <f t="shared" si="3"/>
        <v>28.06063967461638</v>
      </c>
      <c r="K16" s="9">
        <f>man!H11</f>
        <v>5287</v>
      </c>
      <c r="L16" s="10">
        <f t="shared" si="4"/>
        <v>19.548899981512292</v>
      </c>
      <c r="M16" s="9">
        <f>man!I11</f>
        <v>4680</v>
      </c>
      <c r="N16" s="10">
        <f t="shared" si="5"/>
        <v>17.304492512479204</v>
      </c>
      <c r="P16" s="16"/>
      <c r="Q16" s="15"/>
      <c r="R16" s="15"/>
    </row>
    <row r="17" spans="1:18" ht="12.75">
      <c r="A17" s="1" t="s">
        <v>77</v>
      </c>
      <c r="B17" s="3" t="s">
        <v>16</v>
      </c>
      <c r="C17" s="9">
        <f>man!C12</f>
        <v>6654</v>
      </c>
      <c r="D17" s="9">
        <f t="shared" si="0"/>
        <v>7022</v>
      </c>
      <c r="E17" s="9">
        <f>man!E12</f>
        <v>735</v>
      </c>
      <c r="F17" s="10">
        <f t="shared" si="1"/>
        <v>10.467103389347763</v>
      </c>
      <c r="G17" s="9">
        <f>man!F12</f>
        <v>1640</v>
      </c>
      <c r="H17" s="10">
        <f t="shared" si="2"/>
        <v>23.355169467388208</v>
      </c>
      <c r="I17" s="9">
        <f>man!G12</f>
        <v>2099</v>
      </c>
      <c r="J17" s="10">
        <f t="shared" si="3"/>
        <v>29.891768726858448</v>
      </c>
      <c r="K17" s="9">
        <f>man!H12</f>
        <v>1397</v>
      </c>
      <c r="L17" s="10">
        <f t="shared" si="4"/>
        <v>19.894616918256908</v>
      </c>
      <c r="M17" s="9">
        <f>man!I12</f>
        <v>1151</v>
      </c>
      <c r="N17" s="10">
        <f t="shared" si="5"/>
        <v>16.391341498148677</v>
      </c>
      <c r="P17" s="16"/>
      <c r="Q17" s="15"/>
      <c r="R17" s="15"/>
    </row>
    <row r="18" spans="1:18" ht="12.75">
      <c r="A18" s="1" t="s">
        <v>64</v>
      </c>
      <c r="B18" s="3" t="s">
        <v>12</v>
      </c>
      <c r="C18" s="9">
        <f>man!C13</f>
        <v>5267</v>
      </c>
      <c r="D18" s="9">
        <f t="shared" si="0"/>
        <v>5850</v>
      </c>
      <c r="E18" s="9">
        <f>man!E13</f>
        <v>641</v>
      </c>
      <c r="F18" s="10">
        <f t="shared" si="1"/>
        <v>10.957264957264957</v>
      </c>
      <c r="G18" s="9">
        <f>man!F13</f>
        <v>1434</v>
      </c>
      <c r="H18" s="10">
        <f t="shared" si="2"/>
        <v>24.512820512820515</v>
      </c>
      <c r="I18" s="9">
        <f>man!G13</f>
        <v>1555</v>
      </c>
      <c r="J18" s="10">
        <f t="shared" si="3"/>
        <v>26.581196581196583</v>
      </c>
      <c r="K18" s="9">
        <f>man!H13</f>
        <v>1147</v>
      </c>
      <c r="L18" s="10">
        <f t="shared" si="4"/>
        <v>19.60683760683761</v>
      </c>
      <c r="M18" s="9">
        <f>man!I13</f>
        <v>1073</v>
      </c>
      <c r="N18" s="10">
        <f t="shared" si="5"/>
        <v>18.341880341880344</v>
      </c>
      <c r="P18" s="16"/>
      <c r="Q18" s="15"/>
      <c r="R18" s="15"/>
    </row>
    <row r="19" spans="1:18" ht="12.75">
      <c r="A19" s="1" t="s">
        <v>38</v>
      </c>
      <c r="B19" s="3" t="s">
        <v>3</v>
      </c>
      <c r="C19" s="9">
        <f>man!C14</f>
        <v>4703</v>
      </c>
      <c r="D19" s="9">
        <f t="shared" si="0"/>
        <v>4999</v>
      </c>
      <c r="E19" s="9">
        <f>man!E14</f>
        <v>588</v>
      </c>
      <c r="F19" s="10">
        <f t="shared" si="1"/>
        <v>11.762352470494099</v>
      </c>
      <c r="G19" s="9">
        <f>man!F14</f>
        <v>1270</v>
      </c>
      <c r="H19" s="10">
        <f t="shared" si="2"/>
        <v>25.40508101620324</v>
      </c>
      <c r="I19" s="9">
        <f>man!G14</f>
        <v>1396</v>
      </c>
      <c r="J19" s="10">
        <f t="shared" si="3"/>
        <v>27.925585117023406</v>
      </c>
      <c r="K19" s="9">
        <f>man!H14</f>
        <v>984</v>
      </c>
      <c r="L19" s="10">
        <f t="shared" si="4"/>
        <v>19.683936787357474</v>
      </c>
      <c r="M19" s="9">
        <f>man!I14</f>
        <v>761</v>
      </c>
      <c r="N19" s="10">
        <f t="shared" si="5"/>
        <v>15.223044608921784</v>
      </c>
      <c r="P19" s="16"/>
      <c r="Q19" s="15"/>
      <c r="R19" s="15"/>
    </row>
    <row r="20" spans="1:18" ht="12.75">
      <c r="A20" s="1" t="s">
        <v>51</v>
      </c>
      <c r="B20" s="3" t="s">
        <v>43</v>
      </c>
      <c r="C20" s="9">
        <f>man!C15</f>
        <v>17698</v>
      </c>
      <c r="D20" s="9">
        <f t="shared" si="0"/>
        <v>18365</v>
      </c>
      <c r="E20" s="9">
        <f>man!E15</f>
        <v>2357</v>
      </c>
      <c r="F20" s="10">
        <f t="shared" si="1"/>
        <v>12.834195480533625</v>
      </c>
      <c r="G20" s="9">
        <f>man!F15</f>
        <v>5057</v>
      </c>
      <c r="H20" s="10">
        <f t="shared" si="2"/>
        <v>27.53607405390689</v>
      </c>
      <c r="I20" s="9">
        <f>man!G15</f>
        <v>5022</v>
      </c>
      <c r="J20" s="10">
        <f t="shared" si="3"/>
        <v>27.34549414647427</v>
      </c>
      <c r="K20" s="9">
        <f>man!H15</f>
        <v>3232</v>
      </c>
      <c r="L20" s="10">
        <f t="shared" si="4"/>
        <v>17.598693166349033</v>
      </c>
      <c r="M20" s="9">
        <f>man!I15</f>
        <v>2697</v>
      </c>
      <c r="N20" s="10">
        <f t="shared" si="5"/>
        <v>14.685543152736184</v>
      </c>
      <c r="P20" s="16"/>
      <c r="Q20" s="15"/>
      <c r="R20" s="15"/>
    </row>
    <row r="21" spans="1:18" ht="12.75">
      <c r="A21" s="1" t="s">
        <v>23</v>
      </c>
      <c r="B21" s="3" t="s">
        <v>40</v>
      </c>
      <c r="C21" s="9">
        <f>man!C16</f>
        <v>10794</v>
      </c>
      <c r="D21" s="9">
        <f t="shared" si="0"/>
        <v>11453</v>
      </c>
      <c r="E21" s="9">
        <f>man!E16</f>
        <v>1090</v>
      </c>
      <c r="F21" s="10">
        <f t="shared" si="1"/>
        <v>9.51715707674845</v>
      </c>
      <c r="G21" s="9">
        <f>man!F16</f>
        <v>2697</v>
      </c>
      <c r="H21" s="10">
        <f t="shared" si="2"/>
        <v>23.548415262376672</v>
      </c>
      <c r="I21" s="9">
        <f>man!G16</f>
        <v>3119</v>
      </c>
      <c r="J21" s="10">
        <f t="shared" si="3"/>
        <v>27.233039378328822</v>
      </c>
      <c r="K21" s="9">
        <f>man!H16</f>
        <v>2264</v>
      </c>
      <c r="L21" s="10">
        <f t="shared" si="4"/>
        <v>19.767746441980265</v>
      </c>
      <c r="M21" s="9">
        <f>man!I16</f>
        <v>2283</v>
      </c>
      <c r="N21" s="10">
        <f t="shared" si="5"/>
        <v>19.93364184056579</v>
      </c>
      <c r="P21" s="16"/>
      <c r="Q21" s="15"/>
      <c r="R21" s="15"/>
    </row>
    <row r="22" spans="1:18" ht="12.75">
      <c r="A22" s="1" t="s">
        <v>53</v>
      </c>
      <c r="B22" s="3" t="s">
        <v>4</v>
      </c>
      <c r="C22" s="9">
        <f>man!C17</f>
        <v>4799</v>
      </c>
      <c r="D22" s="9">
        <f t="shared" si="0"/>
        <v>5107</v>
      </c>
      <c r="E22" s="9">
        <f>man!E17</f>
        <v>579</v>
      </c>
      <c r="F22" s="10">
        <f t="shared" si="1"/>
        <v>11.337380066575289</v>
      </c>
      <c r="G22" s="9">
        <f>man!F17</f>
        <v>1374</v>
      </c>
      <c r="H22" s="10">
        <f t="shared" si="2"/>
        <v>26.90424906990405</v>
      </c>
      <c r="I22" s="9">
        <f>man!G17</f>
        <v>1564</v>
      </c>
      <c r="J22" s="10">
        <f t="shared" si="3"/>
        <v>30.624632856863126</v>
      </c>
      <c r="K22" s="9">
        <f>man!H17</f>
        <v>936</v>
      </c>
      <c r="L22" s="10">
        <f t="shared" si="4"/>
        <v>18.327785392598393</v>
      </c>
      <c r="M22" s="9">
        <f>man!I17</f>
        <v>654</v>
      </c>
      <c r="N22" s="10">
        <f t="shared" si="5"/>
        <v>12.805952614059136</v>
      </c>
      <c r="P22" s="16"/>
      <c r="Q22" s="15"/>
      <c r="R22" s="15"/>
    </row>
    <row r="23" spans="1:18" ht="12.75">
      <c r="A23" s="1" t="s">
        <v>8</v>
      </c>
      <c r="B23" s="3" t="s">
        <v>36</v>
      </c>
      <c r="C23" s="9">
        <f>man!C18</f>
        <v>12282</v>
      </c>
      <c r="D23" s="9">
        <f t="shared" si="0"/>
        <v>14737</v>
      </c>
      <c r="E23" s="9">
        <f>man!E18</f>
        <v>2072</v>
      </c>
      <c r="F23" s="10">
        <f t="shared" si="1"/>
        <v>14.059849358756871</v>
      </c>
      <c r="G23" s="9">
        <f>man!F18</f>
        <v>3497</v>
      </c>
      <c r="H23" s="10">
        <f t="shared" si="2"/>
        <v>23.729388613693423</v>
      </c>
      <c r="I23" s="9">
        <f>man!G18</f>
        <v>3872</v>
      </c>
      <c r="J23" s="10">
        <f t="shared" si="3"/>
        <v>26.27400420709778</v>
      </c>
      <c r="K23" s="9">
        <f>man!H18</f>
        <v>2792</v>
      </c>
      <c r="L23" s="10">
        <f t="shared" si="4"/>
        <v>18.945511298093233</v>
      </c>
      <c r="M23" s="9">
        <f>man!I18</f>
        <v>2504</v>
      </c>
      <c r="N23" s="10">
        <f t="shared" si="5"/>
        <v>16.99124652235869</v>
      </c>
      <c r="P23" s="16"/>
      <c r="Q23" s="15"/>
      <c r="R23" s="15"/>
    </row>
    <row r="24" spans="1:18" ht="12.75">
      <c r="A24" s="1" t="s">
        <v>69</v>
      </c>
      <c r="B24" s="3" t="s">
        <v>42</v>
      </c>
      <c r="C24" s="9">
        <f>man!C19</f>
        <v>12500</v>
      </c>
      <c r="D24" s="9">
        <f t="shared" si="0"/>
        <v>13859</v>
      </c>
      <c r="E24" s="9">
        <f>man!E19</f>
        <v>1769</v>
      </c>
      <c r="F24" s="10">
        <f t="shared" si="1"/>
        <v>12.764268706255862</v>
      </c>
      <c r="G24" s="9">
        <f>man!F19</f>
        <v>3479</v>
      </c>
      <c r="H24" s="10">
        <f t="shared" si="2"/>
        <v>25.102821271376</v>
      </c>
      <c r="I24" s="9">
        <f>man!G19</f>
        <v>3824</v>
      </c>
      <c r="J24" s="10">
        <f t="shared" si="3"/>
        <v>27.59217836784761</v>
      </c>
      <c r="K24" s="9">
        <f>man!H19</f>
        <v>2699</v>
      </c>
      <c r="L24" s="10">
        <f t="shared" si="4"/>
        <v>19.474709575005413</v>
      </c>
      <c r="M24" s="9">
        <f>man!I19</f>
        <v>2088</v>
      </c>
      <c r="N24" s="10">
        <f t="shared" si="5"/>
        <v>15.066022079515118</v>
      </c>
      <c r="P24" s="16"/>
      <c r="Q24" s="15"/>
      <c r="R24" s="15"/>
    </row>
    <row r="25" spans="1:18" ht="12.75">
      <c r="A25" s="1" t="s">
        <v>6</v>
      </c>
      <c r="B25" s="3" t="s">
        <v>57</v>
      </c>
      <c r="C25" s="9">
        <f>man!C20</f>
        <v>7121</v>
      </c>
      <c r="D25" s="9">
        <f t="shared" si="0"/>
        <v>8234</v>
      </c>
      <c r="E25" s="9">
        <f>man!E20</f>
        <v>785</v>
      </c>
      <c r="F25" s="10">
        <f t="shared" si="1"/>
        <v>9.533641000728686</v>
      </c>
      <c r="G25" s="9">
        <f>man!F20</f>
        <v>1965</v>
      </c>
      <c r="H25" s="10">
        <f t="shared" si="2"/>
        <v>23.864464415836775</v>
      </c>
      <c r="I25" s="9">
        <f>man!G20</f>
        <v>2362</v>
      </c>
      <c r="J25" s="10">
        <f t="shared" si="3"/>
        <v>28.685936361428226</v>
      </c>
      <c r="K25" s="9">
        <f>man!H20</f>
        <v>1758</v>
      </c>
      <c r="L25" s="10">
        <f t="shared" si="4"/>
        <v>21.350497935389846</v>
      </c>
      <c r="M25" s="9">
        <f>man!I20</f>
        <v>1364</v>
      </c>
      <c r="N25" s="10">
        <f t="shared" si="5"/>
        <v>16.565460286616467</v>
      </c>
      <c r="P25" s="16"/>
      <c r="Q25" s="15"/>
      <c r="R25" s="15"/>
    </row>
    <row r="26" spans="1:18" ht="12.75">
      <c r="A26" s="1" t="s">
        <v>10</v>
      </c>
      <c r="B26" s="3" t="s">
        <v>65</v>
      </c>
      <c r="C26" s="9">
        <f>man!C21</f>
        <v>3112</v>
      </c>
      <c r="D26" s="9">
        <f t="shared" si="0"/>
        <v>3316</v>
      </c>
      <c r="E26" s="9">
        <f>man!E21</f>
        <v>543</v>
      </c>
      <c r="F26" s="10">
        <f t="shared" si="1"/>
        <v>16.375150784077203</v>
      </c>
      <c r="G26" s="9">
        <f>man!F21</f>
        <v>851</v>
      </c>
      <c r="H26" s="10">
        <f t="shared" si="2"/>
        <v>25.663449939686366</v>
      </c>
      <c r="I26" s="9">
        <f>man!G21</f>
        <v>852</v>
      </c>
      <c r="J26" s="10">
        <f t="shared" si="3"/>
        <v>25.69360675512666</v>
      </c>
      <c r="K26" s="9">
        <f>man!H21</f>
        <v>572</v>
      </c>
      <c r="L26" s="10">
        <f t="shared" si="4"/>
        <v>17.249698431845598</v>
      </c>
      <c r="M26" s="9">
        <f>man!I21</f>
        <v>498</v>
      </c>
      <c r="N26" s="10">
        <f t="shared" si="5"/>
        <v>15.018094089264173</v>
      </c>
      <c r="P26" s="16"/>
      <c r="Q26" s="15"/>
      <c r="R26" s="15"/>
    </row>
    <row r="27" spans="1:18" ht="12.75">
      <c r="A27" s="1" t="s">
        <v>61</v>
      </c>
      <c r="B27" s="3" t="s">
        <v>25</v>
      </c>
      <c r="C27" s="9">
        <f>man!C22</f>
        <v>5441</v>
      </c>
      <c r="D27" s="9">
        <f t="shared" si="0"/>
        <v>5688</v>
      </c>
      <c r="E27" s="9">
        <f>man!E22</f>
        <v>626</v>
      </c>
      <c r="F27" s="10">
        <f t="shared" si="1"/>
        <v>11.0056258790436</v>
      </c>
      <c r="G27" s="9">
        <f>man!F22</f>
        <v>1573</v>
      </c>
      <c r="H27" s="10">
        <f t="shared" si="2"/>
        <v>27.65471167369902</v>
      </c>
      <c r="I27" s="9">
        <f>man!G22</f>
        <v>1606</v>
      </c>
      <c r="J27" s="10">
        <f t="shared" si="3"/>
        <v>28.23488045007032</v>
      </c>
      <c r="K27" s="9">
        <f>man!H22</f>
        <v>1112</v>
      </c>
      <c r="L27" s="10">
        <f t="shared" si="4"/>
        <v>19.549929676511955</v>
      </c>
      <c r="M27" s="9">
        <f>man!I22</f>
        <v>771</v>
      </c>
      <c r="N27" s="10">
        <f t="shared" si="5"/>
        <v>13.554852320675106</v>
      </c>
      <c r="P27" s="16"/>
      <c r="Q27" s="15"/>
      <c r="R27" s="15"/>
    </row>
    <row r="28" spans="1:18" ht="12.75">
      <c r="A28" s="1" t="s">
        <v>27</v>
      </c>
      <c r="B28" s="3" t="s">
        <v>41</v>
      </c>
      <c r="C28" s="9">
        <f>man!C23</f>
        <v>8712</v>
      </c>
      <c r="D28" s="9">
        <f t="shared" si="0"/>
        <v>10283</v>
      </c>
      <c r="E28" s="9">
        <f>man!E23</f>
        <v>1018</v>
      </c>
      <c r="F28" s="10">
        <f t="shared" si="1"/>
        <v>9.899834678595742</v>
      </c>
      <c r="G28" s="9">
        <f>man!F23</f>
        <v>2556</v>
      </c>
      <c r="H28" s="10">
        <f t="shared" si="2"/>
        <v>24.856559369833704</v>
      </c>
      <c r="I28" s="9">
        <f>man!G23</f>
        <v>3258</v>
      </c>
      <c r="J28" s="10">
        <f t="shared" si="3"/>
        <v>31.683360886900708</v>
      </c>
      <c r="K28" s="9">
        <f>man!H23</f>
        <v>1987</v>
      </c>
      <c r="L28" s="10">
        <f t="shared" si="4"/>
        <v>19.32315472138481</v>
      </c>
      <c r="M28" s="9">
        <f>man!I23</f>
        <v>1464</v>
      </c>
      <c r="N28" s="10">
        <f t="shared" si="5"/>
        <v>14.237090343285033</v>
      </c>
      <c r="P28" s="16"/>
      <c r="Q28" s="15"/>
      <c r="R28" s="15"/>
    </row>
    <row r="29" spans="1:18" ht="12.75">
      <c r="A29" s="1" t="s">
        <v>46</v>
      </c>
      <c r="B29" s="3" t="s">
        <v>56</v>
      </c>
      <c r="C29" s="9">
        <f>man!C24</f>
        <v>8345</v>
      </c>
      <c r="D29" s="9">
        <f t="shared" si="0"/>
        <v>9040</v>
      </c>
      <c r="E29" s="9">
        <f>man!E24</f>
        <v>819</v>
      </c>
      <c r="F29" s="10">
        <f t="shared" si="1"/>
        <v>9.059734513274337</v>
      </c>
      <c r="G29" s="9">
        <f>man!F24</f>
        <v>2011</v>
      </c>
      <c r="H29" s="10">
        <f t="shared" si="2"/>
        <v>22.24557522123894</v>
      </c>
      <c r="I29" s="9">
        <f>man!G24</f>
        <v>2490</v>
      </c>
      <c r="J29" s="10">
        <f t="shared" si="3"/>
        <v>27.544247787610622</v>
      </c>
      <c r="K29" s="9">
        <f>man!H24</f>
        <v>1960</v>
      </c>
      <c r="L29" s="10">
        <f t="shared" si="4"/>
        <v>21.68141592920354</v>
      </c>
      <c r="M29" s="9">
        <f>man!I24</f>
        <v>1760</v>
      </c>
      <c r="N29" s="10">
        <f t="shared" si="5"/>
        <v>19.469026548672566</v>
      </c>
      <c r="P29" s="16"/>
      <c r="Q29" s="15"/>
      <c r="R29" s="15"/>
    </row>
    <row r="30" spans="1:18" ht="12.75">
      <c r="A30" s="1" t="s">
        <v>5</v>
      </c>
      <c r="B30" s="3" t="s">
        <v>33</v>
      </c>
      <c r="C30" s="9">
        <f>man!C25</f>
        <v>4282</v>
      </c>
      <c r="D30" s="9">
        <f t="shared" si="0"/>
        <v>4662</v>
      </c>
      <c r="E30" s="9">
        <f>man!E25</f>
        <v>473</v>
      </c>
      <c r="F30" s="10">
        <f t="shared" si="1"/>
        <v>10.145860145860146</v>
      </c>
      <c r="G30" s="9">
        <f>man!F25</f>
        <v>1073</v>
      </c>
      <c r="H30" s="10">
        <f t="shared" si="2"/>
        <v>23.015873015873016</v>
      </c>
      <c r="I30" s="9">
        <f>man!G25</f>
        <v>1407</v>
      </c>
      <c r="J30" s="10">
        <f t="shared" si="3"/>
        <v>30.180180180180184</v>
      </c>
      <c r="K30" s="9">
        <f>man!H25</f>
        <v>978</v>
      </c>
      <c r="L30" s="10">
        <f t="shared" si="4"/>
        <v>20.97812097812098</v>
      </c>
      <c r="M30" s="9">
        <f>man!I25</f>
        <v>731</v>
      </c>
      <c r="N30" s="10">
        <f t="shared" si="5"/>
        <v>15.67996567996568</v>
      </c>
      <c r="P30" s="16"/>
      <c r="Q30" s="15"/>
      <c r="R30" s="15"/>
    </row>
    <row r="31" spans="1:18" ht="12.75">
      <c r="A31" s="1" t="s">
        <v>83</v>
      </c>
      <c r="B31" s="3" t="s">
        <v>44</v>
      </c>
      <c r="C31" s="9">
        <f>man!C26</f>
        <v>14038</v>
      </c>
      <c r="D31" s="9">
        <f t="shared" si="0"/>
        <v>15621</v>
      </c>
      <c r="E31" s="9">
        <f>man!E26</f>
        <v>1630</v>
      </c>
      <c r="F31" s="10">
        <f t="shared" si="1"/>
        <v>10.434671275846616</v>
      </c>
      <c r="G31" s="9">
        <f>man!F26</f>
        <v>4231</v>
      </c>
      <c r="H31" s="10">
        <f t="shared" si="2"/>
        <v>27.085333845464437</v>
      </c>
      <c r="I31" s="9">
        <f>man!G26</f>
        <v>4541</v>
      </c>
      <c r="J31" s="10">
        <f t="shared" si="3"/>
        <v>29.069841879521157</v>
      </c>
      <c r="K31" s="9">
        <f>man!H26</f>
        <v>2952</v>
      </c>
      <c r="L31" s="10">
        <f t="shared" si="4"/>
        <v>18.89763779527559</v>
      </c>
      <c r="M31" s="9">
        <f>man!I26</f>
        <v>2267</v>
      </c>
      <c r="N31" s="10">
        <f t="shared" si="5"/>
        <v>14.512515203892196</v>
      </c>
      <c r="P31" s="16"/>
      <c r="Q31" s="15"/>
      <c r="R31" s="15"/>
    </row>
    <row r="32" spans="1:18" ht="12.75">
      <c r="A32" s="1" t="s">
        <v>67</v>
      </c>
      <c r="B32" s="3" t="s">
        <v>50</v>
      </c>
      <c r="C32" s="9">
        <f>man!C27</f>
        <v>5379</v>
      </c>
      <c r="D32" s="9">
        <f t="shared" si="0"/>
        <v>5608</v>
      </c>
      <c r="E32" s="9">
        <f>man!E27</f>
        <v>492</v>
      </c>
      <c r="F32" s="10">
        <f t="shared" si="1"/>
        <v>8.773181169757489</v>
      </c>
      <c r="G32" s="9">
        <f>man!F27</f>
        <v>1756</v>
      </c>
      <c r="H32" s="10">
        <f t="shared" si="2"/>
        <v>31.31241084165478</v>
      </c>
      <c r="I32" s="9">
        <f>man!G27</f>
        <v>1794</v>
      </c>
      <c r="J32" s="10">
        <f t="shared" si="3"/>
        <v>31.990014265335237</v>
      </c>
      <c r="K32" s="9">
        <f>man!H27</f>
        <v>953</v>
      </c>
      <c r="L32" s="10">
        <f t="shared" si="4"/>
        <v>16.993580599144078</v>
      </c>
      <c r="M32" s="9">
        <f>man!I27</f>
        <v>613</v>
      </c>
      <c r="N32" s="10">
        <f t="shared" si="5"/>
        <v>10.930813124108417</v>
      </c>
      <c r="P32" s="16"/>
      <c r="Q32" s="15"/>
      <c r="R32" s="15"/>
    </row>
    <row r="33" spans="1:18" ht="12.75">
      <c r="A33" s="1" t="s">
        <v>26</v>
      </c>
      <c r="B33" s="3" t="s">
        <v>34</v>
      </c>
      <c r="C33" s="9">
        <f>man!C28</f>
        <v>11821</v>
      </c>
      <c r="D33" s="9">
        <f t="shared" si="0"/>
        <v>13600</v>
      </c>
      <c r="E33" s="9">
        <f>man!E28</f>
        <v>1580</v>
      </c>
      <c r="F33" s="10">
        <f t="shared" si="1"/>
        <v>11.617647058823529</v>
      </c>
      <c r="G33" s="9">
        <f>man!F28</f>
        <v>3283</v>
      </c>
      <c r="H33" s="10">
        <f t="shared" si="2"/>
        <v>24.139705882352942</v>
      </c>
      <c r="I33" s="9">
        <f>man!G28</f>
        <v>3860</v>
      </c>
      <c r="J33" s="10">
        <f t="shared" si="3"/>
        <v>28.38235294117647</v>
      </c>
      <c r="K33" s="9">
        <f>man!H28</f>
        <v>2642</v>
      </c>
      <c r="L33" s="10">
        <f t="shared" si="4"/>
        <v>19.426470588235293</v>
      </c>
      <c r="M33" s="9">
        <f>man!I28</f>
        <v>2235</v>
      </c>
      <c r="N33" s="10">
        <f t="shared" si="5"/>
        <v>16.433823529411764</v>
      </c>
      <c r="P33" s="16"/>
      <c r="Q33" s="15"/>
      <c r="R33" s="15"/>
    </row>
    <row r="34" spans="1:18" ht="12.75">
      <c r="A34" s="1" t="s">
        <v>20</v>
      </c>
      <c r="B34" s="3" t="s">
        <v>15</v>
      </c>
      <c r="C34" s="9">
        <f>man!C29</f>
        <v>5933</v>
      </c>
      <c r="D34" s="9">
        <f t="shared" si="0"/>
        <v>6229</v>
      </c>
      <c r="E34" s="9">
        <f>man!E29</f>
        <v>766</v>
      </c>
      <c r="F34" s="10">
        <f t="shared" si="1"/>
        <v>12.29731899181249</v>
      </c>
      <c r="G34" s="9">
        <f>man!F29</f>
        <v>1609</v>
      </c>
      <c r="H34" s="10">
        <f t="shared" si="2"/>
        <v>25.83079145930326</v>
      </c>
      <c r="I34" s="9">
        <f>man!G29</f>
        <v>1798</v>
      </c>
      <c r="J34" s="10">
        <f t="shared" si="3"/>
        <v>28.864986354149945</v>
      </c>
      <c r="K34" s="9">
        <f>man!H29</f>
        <v>1152</v>
      </c>
      <c r="L34" s="10">
        <f t="shared" si="4"/>
        <v>18.49414031144646</v>
      </c>
      <c r="M34" s="9">
        <f>man!I29</f>
        <v>904</v>
      </c>
      <c r="N34" s="10">
        <f t="shared" si="5"/>
        <v>14.512762883287847</v>
      </c>
      <c r="P34" s="16"/>
      <c r="Q34" s="15"/>
      <c r="R34" s="15"/>
    </row>
    <row r="35" spans="1:18" ht="12.75">
      <c r="A35" s="1" t="s">
        <v>82</v>
      </c>
      <c r="B35" s="3" t="s">
        <v>54</v>
      </c>
      <c r="C35" s="9">
        <f>man!C30</f>
        <v>11076</v>
      </c>
      <c r="D35" s="9">
        <f t="shared" si="0"/>
        <v>11871</v>
      </c>
      <c r="E35" s="9">
        <f>man!E30</f>
        <v>1303</v>
      </c>
      <c r="F35" s="10">
        <f t="shared" si="1"/>
        <v>10.976328868671551</v>
      </c>
      <c r="G35" s="9">
        <f>man!F30</f>
        <v>2907</v>
      </c>
      <c r="H35" s="10">
        <f t="shared" si="2"/>
        <v>24.4882486732373</v>
      </c>
      <c r="I35" s="9">
        <f>man!G30</f>
        <v>3447</v>
      </c>
      <c r="J35" s="10">
        <f t="shared" si="3"/>
        <v>29.037149355572407</v>
      </c>
      <c r="K35" s="9">
        <f>man!H30</f>
        <v>2452</v>
      </c>
      <c r="L35" s="10">
        <f t="shared" si="4"/>
        <v>20.655378653862353</v>
      </c>
      <c r="M35" s="9">
        <f>man!I30</f>
        <v>1762</v>
      </c>
      <c r="N35" s="10">
        <f t="shared" si="5"/>
        <v>14.842894448656391</v>
      </c>
      <c r="P35" s="16"/>
      <c r="Q35" s="15"/>
      <c r="R35" s="15"/>
    </row>
    <row r="36" spans="1:18" ht="12.75">
      <c r="A36" s="1" t="s">
        <v>32</v>
      </c>
      <c r="B36" s="3" t="s">
        <v>52</v>
      </c>
      <c r="C36" s="9">
        <f>man!C31</f>
        <v>7892</v>
      </c>
      <c r="D36" s="9">
        <f t="shared" si="0"/>
        <v>8709</v>
      </c>
      <c r="E36" s="9">
        <f>man!E31</f>
        <v>808</v>
      </c>
      <c r="F36" s="10">
        <f t="shared" si="1"/>
        <v>9.277758640486852</v>
      </c>
      <c r="G36" s="9">
        <f>man!F31</f>
        <v>1822</v>
      </c>
      <c r="H36" s="10">
        <f t="shared" si="2"/>
        <v>20.92088643931565</v>
      </c>
      <c r="I36" s="9">
        <f>man!G31</f>
        <v>2506</v>
      </c>
      <c r="J36" s="10">
        <f t="shared" si="3"/>
        <v>28.774830634975313</v>
      </c>
      <c r="K36" s="9">
        <f>man!H31</f>
        <v>2025</v>
      </c>
      <c r="L36" s="10">
        <f t="shared" si="4"/>
        <v>23.251808473992423</v>
      </c>
      <c r="M36" s="9">
        <f>man!I31</f>
        <v>1548</v>
      </c>
      <c r="N36" s="10">
        <f t="shared" si="5"/>
        <v>17.774715811229765</v>
      </c>
      <c r="P36" s="16"/>
      <c r="Q36" s="15"/>
      <c r="R36" s="15"/>
    </row>
    <row r="37" spans="1:18" ht="12.75">
      <c r="A37" s="1" t="s">
        <v>0</v>
      </c>
      <c r="B37" s="3" t="s">
        <v>55</v>
      </c>
      <c r="C37" s="9">
        <f>man!C32</f>
        <v>7504</v>
      </c>
      <c r="D37" s="9">
        <f t="shared" si="0"/>
        <v>8067</v>
      </c>
      <c r="E37" s="9">
        <f>man!E32</f>
        <v>1026</v>
      </c>
      <c r="F37" s="10">
        <f t="shared" si="1"/>
        <v>12.718482707326142</v>
      </c>
      <c r="G37" s="9">
        <f>man!F32</f>
        <v>2005</v>
      </c>
      <c r="H37" s="10">
        <f t="shared" si="2"/>
        <v>24.85434486178257</v>
      </c>
      <c r="I37" s="9">
        <f>man!G32</f>
        <v>2401</v>
      </c>
      <c r="J37" s="10">
        <f t="shared" si="3"/>
        <v>29.76323292425933</v>
      </c>
      <c r="K37" s="9">
        <f>man!H32</f>
        <v>1555</v>
      </c>
      <c r="L37" s="10">
        <f t="shared" si="4"/>
        <v>19.27606297260444</v>
      </c>
      <c r="M37" s="9">
        <f>man!I32</f>
        <v>1080</v>
      </c>
      <c r="N37" s="10">
        <f t="shared" si="5"/>
        <v>13.387876534027521</v>
      </c>
      <c r="P37" s="16"/>
      <c r="Q37" s="15"/>
      <c r="R37" s="15"/>
    </row>
    <row r="38" spans="1:18" ht="12.75">
      <c r="A38" s="1" t="s">
        <v>72</v>
      </c>
      <c r="B38" s="3" t="s">
        <v>28</v>
      </c>
      <c r="C38" s="9">
        <f>man!C33</f>
        <v>11318</v>
      </c>
      <c r="D38" s="9">
        <f t="shared" si="0"/>
        <v>12249</v>
      </c>
      <c r="E38" s="9">
        <f>man!E33</f>
        <v>1207</v>
      </c>
      <c r="F38" s="10">
        <f t="shared" si="1"/>
        <v>9.853865621683402</v>
      </c>
      <c r="G38" s="9">
        <f>man!F33</f>
        <v>3012</v>
      </c>
      <c r="H38" s="10">
        <f t="shared" si="2"/>
        <v>24.58976242958609</v>
      </c>
      <c r="I38" s="9">
        <f>man!G33</f>
        <v>3378</v>
      </c>
      <c r="J38" s="10">
        <f t="shared" si="3"/>
        <v>27.577761449914277</v>
      </c>
      <c r="K38" s="9">
        <f>man!H33</f>
        <v>2536</v>
      </c>
      <c r="L38" s="10">
        <f t="shared" si="4"/>
        <v>20.703730916809533</v>
      </c>
      <c r="M38" s="9">
        <f>man!I33</f>
        <v>2116</v>
      </c>
      <c r="N38" s="10">
        <f t="shared" si="5"/>
        <v>17.274879582006694</v>
      </c>
      <c r="P38" s="16"/>
      <c r="Q38" s="15"/>
      <c r="R38" s="15"/>
    </row>
    <row r="39" spans="1:18" ht="12.75">
      <c r="A39" s="1" t="s">
        <v>49</v>
      </c>
      <c r="B39" s="3" t="s">
        <v>79</v>
      </c>
      <c r="C39" s="9">
        <f>man!C34</f>
        <v>7024</v>
      </c>
      <c r="D39" s="9">
        <f t="shared" si="0"/>
        <v>7829</v>
      </c>
      <c r="E39" s="9">
        <f>man!E34</f>
        <v>837</v>
      </c>
      <c r="F39" s="10">
        <f t="shared" si="1"/>
        <v>10.691020564567633</v>
      </c>
      <c r="G39" s="9">
        <f>man!F34</f>
        <v>1924</v>
      </c>
      <c r="H39" s="10">
        <f t="shared" si="2"/>
        <v>24.57529697279346</v>
      </c>
      <c r="I39" s="9">
        <f>man!G34</f>
        <v>2400</v>
      </c>
      <c r="J39" s="10">
        <f t="shared" si="3"/>
        <v>30.65525609911866</v>
      </c>
      <c r="K39" s="9">
        <f>man!H34</f>
        <v>1516</v>
      </c>
      <c r="L39" s="10">
        <f t="shared" si="4"/>
        <v>19.36390343594329</v>
      </c>
      <c r="M39" s="9">
        <f>man!I34</f>
        <v>1152</v>
      </c>
      <c r="N39" s="10">
        <f t="shared" si="5"/>
        <v>14.714522927576956</v>
      </c>
      <c r="P39" s="16"/>
      <c r="Q39" s="15"/>
      <c r="R39" s="15"/>
    </row>
    <row r="40" spans="1:18" ht="12.75">
      <c r="A40" s="1" t="s">
        <v>76</v>
      </c>
      <c r="B40" s="3" t="s">
        <v>84</v>
      </c>
      <c r="C40" s="9">
        <f>man!C35</f>
        <v>6495</v>
      </c>
      <c r="D40" s="9">
        <f t="shared" si="0"/>
        <v>7637</v>
      </c>
      <c r="E40" s="9">
        <f>man!E35</f>
        <v>1116</v>
      </c>
      <c r="F40" s="10">
        <f t="shared" si="1"/>
        <v>14.613067958622498</v>
      </c>
      <c r="G40" s="9">
        <f>man!F35</f>
        <v>1970</v>
      </c>
      <c r="H40" s="10">
        <f t="shared" si="2"/>
        <v>25.79546942516695</v>
      </c>
      <c r="I40" s="9">
        <f>man!G35</f>
        <v>2175</v>
      </c>
      <c r="J40" s="10">
        <f t="shared" si="3"/>
        <v>28.47976954301427</v>
      </c>
      <c r="K40" s="9">
        <f>man!H35</f>
        <v>1398</v>
      </c>
      <c r="L40" s="10">
        <f t="shared" si="4"/>
        <v>18.305617389027105</v>
      </c>
      <c r="M40" s="9">
        <f>man!I35</f>
        <v>978</v>
      </c>
      <c r="N40" s="10">
        <f t="shared" si="5"/>
        <v>12.806075684169176</v>
      </c>
      <c r="P40" s="16"/>
      <c r="Q40" s="15"/>
      <c r="R40" s="15"/>
    </row>
    <row r="41" spans="1:18" ht="12.75">
      <c r="A41" s="1" t="s">
        <v>9</v>
      </c>
      <c r="B41" s="3" t="s">
        <v>35</v>
      </c>
      <c r="C41" s="9">
        <f>man!C36</f>
        <v>8587</v>
      </c>
      <c r="D41" s="9">
        <f t="shared" si="0"/>
        <v>9222</v>
      </c>
      <c r="E41" s="9">
        <f>man!E36</f>
        <v>909</v>
      </c>
      <c r="F41" s="10">
        <f t="shared" si="1"/>
        <v>9.85686402081978</v>
      </c>
      <c r="G41" s="9">
        <f>man!F36</f>
        <v>2550</v>
      </c>
      <c r="H41" s="10">
        <f t="shared" si="2"/>
        <v>27.651268705270006</v>
      </c>
      <c r="I41" s="9">
        <f>man!G36</f>
        <v>2573</v>
      </c>
      <c r="J41" s="10">
        <f t="shared" si="3"/>
        <v>27.900672305356757</v>
      </c>
      <c r="K41" s="9">
        <f>man!H36</f>
        <v>1786</v>
      </c>
      <c r="L41" s="10">
        <f t="shared" si="4"/>
        <v>19.366731728475383</v>
      </c>
      <c r="M41" s="9">
        <f>man!I36</f>
        <v>1404</v>
      </c>
      <c r="N41" s="10">
        <f t="shared" si="5"/>
        <v>15.224463240078073</v>
      </c>
      <c r="P41" s="16"/>
      <c r="Q41" s="15"/>
      <c r="R41" s="15"/>
    </row>
    <row r="42" spans="1:18" ht="12.75">
      <c r="A42" s="1" t="s">
        <v>73</v>
      </c>
      <c r="B42" s="3" t="s">
        <v>78</v>
      </c>
      <c r="C42" s="9">
        <f>man!C37</f>
        <v>9950</v>
      </c>
      <c r="D42" s="9">
        <f t="shared" si="0"/>
        <v>11630</v>
      </c>
      <c r="E42" s="9">
        <f>man!E37</f>
        <v>1200</v>
      </c>
      <c r="F42" s="10">
        <f t="shared" si="1"/>
        <v>10.318142734307825</v>
      </c>
      <c r="G42" s="9">
        <f>man!F37</f>
        <v>2587</v>
      </c>
      <c r="H42" s="10">
        <f t="shared" si="2"/>
        <v>22.244196044711952</v>
      </c>
      <c r="I42" s="9">
        <f>man!G37</f>
        <v>3364</v>
      </c>
      <c r="J42" s="10">
        <f t="shared" si="3"/>
        <v>28.925193465176267</v>
      </c>
      <c r="K42" s="9">
        <f>man!H37</f>
        <v>2648</v>
      </c>
      <c r="L42" s="10">
        <f t="shared" si="4"/>
        <v>22.76870163370593</v>
      </c>
      <c r="M42" s="9">
        <f>man!I37</f>
        <v>1831</v>
      </c>
      <c r="N42" s="10">
        <f t="shared" si="5"/>
        <v>15.743766122098021</v>
      </c>
      <c r="P42" s="16"/>
      <c r="Q42" s="15"/>
      <c r="R42" s="15"/>
    </row>
    <row r="43" spans="1:18" ht="12.75">
      <c r="A43" s="1" t="s">
        <v>29</v>
      </c>
      <c r="B43" s="3" t="s">
        <v>75</v>
      </c>
      <c r="C43" s="9">
        <f>man!C38</f>
        <v>5685</v>
      </c>
      <c r="D43" s="9">
        <f t="shared" si="0"/>
        <v>6630</v>
      </c>
      <c r="E43" s="9">
        <f>man!E38</f>
        <v>545</v>
      </c>
      <c r="F43" s="10">
        <f t="shared" si="1"/>
        <v>8.220211161387631</v>
      </c>
      <c r="G43" s="9">
        <f>man!F38</f>
        <v>1413</v>
      </c>
      <c r="H43" s="10">
        <f t="shared" si="2"/>
        <v>21.312217194570135</v>
      </c>
      <c r="I43" s="9">
        <f>man!G38</f>
        <v>1877</v>
      </c>
      <c r="J43" s="10">
        <f t="shared" si="3"/>
        <v>28.310708898944192</v>
      </c>
      <c r="K43" s="9">
        <f>man!H38</f>
        <v>1424</v>
      </c>
      <c r="L43" s="10">
        <f t="shared" si="4"/>
        <v>21.47812971342383</v>
      </c>
      <c r="M43" s="9">
        <f>man!I38</f>
        <v>1371</v>
      </c>
      <c r="N43" s="10">
        <f t="shared" si="5"/>
        <v>20.678733031674206</v>
      </c>
      <c r="P43" s="16"/>
      <c r="Q43" s="15"/>
      <c r="R43" s="15"/>
    </row>
    <row r="44" spans="1:18" ht="12.75">
      <c r="A44" s="1" t="s">
        <v>68</v>
      </c>
      <c r="B44" s="3" t="s">
        <v>14</v>
      </c>
      <c r="C44" s="9">
        <f>man!C39</f>
        <v>13190</v>
      </c>
      <c r="D44" s="9">
        <f t="shared" si="0"/>
        <v>14166</v>
      </c>
      <c r="E44" s="9">
        <f>man!E39</f>
        <v>1885</v>
      </c>
      <c r="F44" s="10">
        <f t="shared" si="1"/>
        <v>13.306508541578427</v>
      </c>
      <c r="G44" s="9">
        <f>man!F39</f>
        <v>4087</v>
      </c>
      <c r="H44" s="10">
        <f t="shared" si="2"/>
        <v>28.850769447974024</v>
      </c>
      <c r="I44" s="9">
        <f>man!G39</f>
        <v>3599</v>
      </c>
      <c r="J44" s="10">
        <f t="shared" si="3"/>
        <v>25.40590145418608</v>
      </c>
      <c r="K44" s="9">
        <f>man!H39</f>
        <v>2557</v>
      </c>
      <c r="L44" s="10">
        <f t="shared" si="4"/>
        <v>18.050261188761823</v>
      </c>
      <c r="M44" s="9">
        <f>man!I39</f>
        <v>2038</v>
      </c>
      <c r="N44" s="10">
        <f t="shared" si="5"/>
        <v>14.386559367499647</v>
      </c>
      <c r="P44" s="16"/>
      <c r="Q44" s="15"/>
      <c r="R44" s="15"/>
    </row>
    <row r="45" spans="1:18" ht="12.75">
      <c r="A45" s="1" t="s">
        <v>19</v>
      </c>
      <c r="B45" s="3" t="s">
        <v>81</v>
      </c>
      <c r="C45" s="9">
        <f>man!C40</f>
        <v>6161</v>
      </c>
      <c r="D45" s="9">
        <f t="shared" si="0"/>
        <v>6431</v>
      </c>
      <c r="E45" s="9">
        <f>man!E40</f>
        <v>971</v>
      </c>
      <c r="F45" s="10">
        <f t="shared" si="1"/>
        <v>15.098740475820247</v>
      </c>
      <c r="G45" s="9">
        <f>man!F40</f>
        <v>1849</v>
      </c>
      <c r="H45" s="10">
        <f t="shared" si="2"/>
        <v>28.751360597107762</v>
      </c>
      <c r="I45" s="9">
        <f>man!G40</f>
        <v>1758</v>
      </c>
      <c r="J45" s="10">
        <f t="shared" si="3"/>
        <v>27.336339605038095</v>
      </c>
      <c r="K45" s="9">
        <f>man!H40</f>
        <v>1023</v>
      </c>
      <c r="L45" s="10">
        <f t="shared" si="4"/>
        <v>15.907323899860055</v>
      </c>
      <c r="M45" s="9">
        <f>man!I40</f>
        <v>830</v>
      </c>
      <c r="N45" s="10">
        <f t="shared" si="5"/>
        <v>12.906235422173845</v>
      </c>
      <c r="P45" s="16"/>
      <c r="Q45" s="15"/>
      <c r="R45" s="15"/>
    </row>
    <row r="46" spans="1:18" ht="12.75">
      <c r="A46" s="1" t="s">
        <v>48</v>
      </c>
      <c r="B46" s="3" t="s">
        <v>17</v>
      </c>
      <c r="C46" s="9">
        <f>man!C41</f>
        <v>6213</v>
      </c>
      <c r="D46" s="9">
        <f t="shared" si="0"/>
        <v>7162</v>
      </c>
      <c r="E46" s="9">
        <f>man!E41</f>
        <v>645</v>
      </c>
      <c r="F46" s="10">
        <f t="shared" si="1"/>
        <v>9.005864283719632</v>
      </c>
      <c r="G46" s="9">
        <f>man!F41</f>
        <v>1616</v>
      </c>
      <c r="H46" s="10">
        <f t="shared" si="2"/>
        <v>22.563529740296005</v>
      </c>
      <c r="I46" s="9">
        <f>man!G41</f>
        <v>2083</v>
      </c>
      <c r="J46" s="10">
        <f t="shared" si="3"/>
        <v>29.08405473331472</v>
      </c>
      <c r="K46" s="9">
        <f>man!H41</f>
        <v>1593</v>
      </c>
      <c r="L46" s="10">
        <f t="shared" si="4"/>
        <v>22.242390393744767</v>
      </c>
      <c r="M46" s="9">
        <f>man!I41</f>
        <v>1225</v>
      </c>
      <c r="N46" s="10">
        <f t="shared" si="5"/>
        <v>17.10416084892488</v>
      </c>
      <c r="P46" s="16"/>
      <c r="Q46" s="15"/>
      <c r="R46" s="15"/>
    </row>
    <row r="47" spans="1:18" ht="12.75">
      <c r="A47" s="1" t="s">
        <v>59</v>
      </c>
      <c r="B47" s="3" t="s">
        <v>80</v>
      </c>
      <c r="C47" s="9">
        <f>man!C42</f>
        <v>6974</v>
      </c>
      <c r="D47" s="9">
        <f t="shared" si="0"/>
        <v>7896</v>
      </c>
      <c r="E47" s="9">
        <f>man!E42</f>
        <v>746</v>
      </c>
      <c r="F47" s="10">
        <f t="shared" si="1"/>
        <v>9.447821681864236</v>
      </c>
      <c r="G47" s="9">
        <f>man!F42</f>
        <v>1698</v>
      </c>
      <c r="H47" s="10">
        <f t="shared" si="2"/>
        <v>21.50455927051672</v>
      </c>
      <c r="I47" s="9">
        <f>man!G42</f>
        <v>2419</v>
      </c>
      <c r="J47" s="10">
        <f t="shared" si="3"/>
        <v>30.635764944275586</v>
      </c>
      <c r="K47" s="9">
        <f>man!H42</f>
        <v>1739</v>
      </c>
      <c r="L47" s="10">
        <f t="shared" si="4"/>
        <v>22.023809523809522</v>
      </c>
      <c r="M47" s="9">
        <f>man!I42</f>
        <v>1294</v>
      </c>
      <c r="N47" s="10">
        <f t="shared" si="5"/>
        <v>16.388044579533943</v>
      </c>
      <c r="P47" s="16"/>
      <c r="Q47" s="15"/>
      <c r="R47" s="15"/>
    </row>
    <row r="48" spans="1:18" ht="12.75">
      <c r="A48" s="1" t="s">
        <v>63</v>
      </c>
      <c r="B48" s="3" t="s">
        <v>31</v>
      </c>
      <c r="C48" s="9">
        <f>man!C43</f>
        <v>6308</v>
      </c>
      <c r="D48" s="9">
        <f t="shared" si="0"/>
        <v>6748</v>
      </c>
      <c r="E48" s="9">
        <f>man!E43</f>
        <v>777</v>
      </c>
      <c r="F48" s="10">
        <f t="shared" si="1"/>
        <v>11.514522821576763</v>
      </c>
      <c r="G48" s="9">
        <f>man!F43</f>
        <v>1747</v>
      </c>
      <c r="H48" s="10">
        <f t="shared" si="2"/>
        <v>25.889152341434503</v>
      </c>
      <c r="I48" s="9">
        <f>man!G43</f>
        <v>1875</v>
      </c>
      <c r="J48" s="10">
        <f t="shared" si="3"/>
        <v>27.786010669828098</v>
      </c>
      <c r="K48" s="9">
        <f>man!H43</f>
        <v>1317</v>
      </c>
      <c r="L48" s="10">
        <f t="shared" si="4"/>
        <v>19.516893894487257</v>
      </c>
      <c r="M48" s="9">
        <f>man!I43</f>
        <v>1032</v>
      </c>
      <c r="N48" s="10">
        <f t="shared" si="5"/>
        <v>15.293420272673385</v>
      </c>
      <c r="P48" s="16"/>
      <c r="Q48" s="15"/>
      <c r="R48" s="15"/>
    </row>
    <row r="49" spans="2:14" s="2" customFormat="1" ht="12.75">
      <c r="B49" s="3" t="s">
        <v>91</v>
      </c>
      <c r="C49" s="4">
        <f>SUM(C7:C48)</f>
        <v>378956</v>
      </c>
      <c r="D49" s="4">
        <f>SUM(D7:D48)</f>
        <v>415044</v>
      </c>
      <c r="E49" s="4">
        <f aca="true" t="shared" si="6" ref="E49:M49">SUM(E7:E48)</f>
        <v>45756</v>
      </c>
      <c r="F49" s="11">
        <f>E49/D49*100</f>
        <v>11.024373319455288</v>
      </c>
      <c r="G49" s="4">
        <f t="shared" si="6"/>
        <v>104365</v>
      </c>
      <c r="H49" s="11">
        <f>G49/D49*100</f>
        <v>25.14552673933366</v>
      </c>
      <c r="I49" s="4">
        <f t="shared" si="6"/>
        <v>118411</v>
      </c>
      <c r="J49" s="11">
        <f>I49/D49*100</f>
        <v>28.529746243771744</v>
      </c>
      <c r="K49" s="4">
        <f t="shared" si="6"/>
        <v>81230</v>
      </c>
      <c r="L49" s="11">
        <f>K49/D49*100</f>
        <v>19.571418933896165</v>
      </c>
      <c r="M49" s="4">
        <f t="shared" si="6"/>
        <v>65282</v>
      </c>
      <c r="N49" s="11">
        <f>M49/D49*100</f>
        <v>15.728934763543142</v>
      </c>
    </row>
    <row r="50" spans="2:14" ht="60" customHeight="1">
      <c r="B50" s="19" t="s">
        <v>96</v>
      </c>
      <c r="C50" s="19"/>
      <c r="D50" s="19"/>
      <c r="E50" s="19"/>
      <c r="F50" s="19"/>
      <c r="G50" s="19"/>
      <c r="H50" s="19"/>
      <c r="I50" s="19"/>
      <c r="J50" s="19"/>
      <c r="K50" s="19"/>
      <c r="L50" s="19"/>
      <c r="M50" s="19"/>
      <c r="N50" s="19"/>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11579</v>
      </c>
      <c r="D2" s="13">
        <v>12586</v>
      </c>
      <c r="E2" s="13">
        <v>1637</v>
      </c>
      <c r="F2" s="13">
        <v>3094</v>
      </c>
      <c r="G2" s="13">
        <v>3725</v>
      </c>
      <c r="H2" s="13">
        <v>2332</v>
      </c>
      <c r="I2" s="13">
        <v>1798</v>
      </c>
    </row>
    <row r="3" spans="1:9" ht="12.75">
      <c r="A3" s="13" t="s">
        <v>47</v>
      </c>
      <c r="B3" s="13" t="s">
        <v>11</v>
      </c>
      <c r="C3" s="13">
        <v>10707</v>
      </c>
      <c r="D3" s="13">
        <v>11827</v>
      </c>
      <c r="E3" s="13">
        <v>1384</v>
      </c>
      <c r="F3" s="13">
        <v>2803</v>
      </c>
      <c r="G3" s="13">
        <v>3421</v>
      </c>
      <c r="H3" s="13">
        <v>2275</v>
      </c>
      <c r="I3" s="13">
        <v>1944</v>
      </c>
    </row>
    <row r="4" spans="1:9" ht="12.75">
      <c r="A4" s="13" t="s">
        <v>58</v>
      </c>
      <c r="B4" s="13" t="s">
        <v>13</v>
      </c>
      <c r="C4" s="13">
        <v>9768</v>
      </c>
      <c r="D4" s="13">
        <v>10887</v>
      </c>
      <c r="E4" s="13">
        <v>992</v>
      </c>
      <c r="F4" s="13">
        <v>2527</v>
      </c>
      <c r="G4" s="13">
        <v>3282</v>
      </c>
      <c r="H4" s="13">
        <v>2307</v>
      </c>
      <c r="I4" s="13">
        <v>1779</v>
      </c>
    </row>
    <row r="5" spans="1:9" ht="12.75">
      <c r="A5" s="13" t="s">
        <v>2</v>
      </c>
      <c r="B5" s="13" t="s">
        <v>62</v>
      </c>
      <c r="C5" s="13">
        <v>9403</v>
      </c>
      <c r="D5" s="13">
        <v>10527</v>
      </c>
      <c r="E5" s="13">
        <v>960</v>
      </c>
      <c r="F5" s="13">
        <v>2537</v>
      </c>
      <c r="G5" s="13">
        <v>2935</v>
      </c>
      <c r="H5" s="13">
        <v>2251</v>
      </c>
      <c r="I5" s="13">
        <v>1844</v>
      </c>
    </row>
    <row r="6" spans="1:9" ht="12.75">
      <c r="A6" s="13" t="s">
        <v>1</v>
      </c>
      <c r="B6" s="13" t="s">
        <v>60</v>
      </c>
      <c r="C6" s="13">
        <v>17082</v>
      </c>
      <c r="D6" s="13">
        <v>18900</v>
      </c>
      <c r="E6" s="13">
        <v>2706</v>
      </c>
      <c r="F6" s="13">
        <v>5241</v>
      </c>
      <c r="G6" s="13">
        <v>5505</v>
      </c>
      <c r="H6" s="13">
        <v>3135</v>
      </c>
      <c r="I6" s="13">
        <v>2313</v>
      </c>
    </row>
    <row r="7" spans="1:9" ht="12.75">
      <c r="A7" s="13" t="s">
        <v>21</v>
      </c>
      <c r="B7" s="13" t="s">
        <v>70</v>
      </c>
      <c r="C7" s="13">
        <v>8218</v>
      </c>
      <c r="D7" s="13">
        <v>9517</v>
      </c>
      <c r="E7" s="13">
        <v>1252</v>
      </c>
      <c r="F7" s="13">
        <v>2196</v>
      </c>
      <c r="G7" s="13">
        <v>2548</v>
      </c>
      <c r="H7" s="13">
        <v>1834</v>
      </c>
      <c r="I7" s="13">
        <v>1687</v>
      </c>
    </row>
    <row r="8" spans="1:9" ht="12.75">
      <c r="A8" s="13" t="s">
        <v>18</v>
      </c>
      <c r="B8" s="13" t="s">
        <v>37</v>
      </c>
      <c r="C8" s="13">
        <v>7604</v>
      </c>
      <c r="D8" s="13">
        <v>8064</v>
      </c>
      <c r="E8" s="13">
        <v>879</v>
      </c>
      <c r="F8" s="13">
        <v>1867</v>
      </c>
      <c r="G8" s="13">
        <v>2531</v>
      </c>
      <c r="H8" s="13">
        <v>1663</v>
      </c>
      <c r="I8" s="13">
        <v>1124</v>
      </c>
    </row>
    <row r="9" spans="1:9" ht="12.75">
      <c r="A9" s="13" t="s">
        <v>22</v>
      </c>
      <c r="B9" s="13" t="s">
        <v>74</v>
      </c>
      <c r="C9" s="13">
        <v>9414</v>
      </c>
      <c r="D9" s="13">
        <v>9669</v>
      </c>
      <c r="E9" s="13">
        <v>960</v>
      </c>
      <c r="F9" s="13">
        <v>2673</v>
      </c>
      <c r="G9" s="13">
        <v>2738</v>
      </c>
      <c r="H9" s="13">
        <v>1749</v>
      </c>
      <c r="I9" s="13">
        <v>1549</v>
      </c>
    </row>
    <row r="10" spans="1:9" ht="12.75">
      <c r="A10" s="13" t="s">
        <v>24</v>
      </c>
      <c r="B10" s="13" t="s">
        <v>71</v>
      </c>
      <c r="C10" s="13">
        <v>5780</v>
      </c>
      <c r="D10" s="13">
        <v>6102</v>
      </c>
      <c r="E10" s="13">
        <v>542</v>
      </c>
      <c r="F10" s="13">
        <v>1301</v>
      </c>
      <c r="G10" s="13">
        <v>1863</v>
      </c>
      <c r="H10" s="13">
        <v>1311</v>
      </c>
      <c r="I10" s="13">
        <v>1085</v>
      </c>
    </row>
    <row r="11" spans="1:9" ht="12.75">
      <c r="A11" s="13" t="s">
        <v>30</v>
      </c>
      <c r="B11" s="13" t="s">
        <v>45</v>
      </c>
      <c r="C11" s="13">
        <v>26143</v>
      </c>
      <c r="D11" s="13">
        <v>27045</v>
      </c>
      <c r="E11" s="13">
        <v>1906</v>
      </c>
      <c r="F11" s="13">
        <v>7583</v>
      </c>
      <c r="G11" s="13">
        <v>7589</v>
      </c>
      <c r="H11" s="13">
        <v>5287</v>
      </c>
      <c r="I11" s="13">
        <v>4680</v>
      </c>
    </row>
    <row r="12" spans="1:9" ht="12.75">
      <c r="A12" s="13" t="s">
        <v>77</v>
      </c>
      <c r="B12" s="13" t="s">
        <v>16</v>
      </c>
      <c r="C12" s="13">
        <v>6654</v>
      </c>
      <c r="D12" s="13">
        <v>7022</v>
      </c>
      <c r="E12" s="13">
        <v>735</v>
      </c>
      <c r="F12" s="13">
        <v>1640</v>
      </c>
      <c r="G12" s="13">
        <v>2099</v>
      </c>
      <c r="H12" s="13">
        <v>1397</v>
      </c>
      <c r="I12" s="13">
        <v>1151</v>
      </c>
    </row>
    <row r="13" spans="1:9" ht="12.75">
      <c r="A13" s="13" t="s">
        <v>64</v>
      </c>
      <c r="B13" s="13" t="s">
        <v>12</v>
      </c>
      <c r="C13" s="13">
        <v>5267</v>
      </c>
      <c r="D13" s="13">
        <v>5850</v>
      </c>
      <c r="E13" s="13">
        <v>641</v>
      </c>
      <c r="F13" s="13">
        <v>1434</v>
      </c>
      <c r="G13" s="13">
        <v>1555</v>
      </c>
      <c r="H13" s="13">
        <v>1147</v>
      </c>
      <c r="I13" s="13">
        <v>1073</v>
      </c>
    </row>
    <row r="14" spans="1:9" ht="12.75">
      <c r="A14" s="13" t="s">
        <v>38</v>
      </c>
      <c r="B14" s="13" t="s">
        <v>3</v>
      </c>
      <c r="C14" s="13">
        <v>4703</v>
      </c>
      <c r="D14" s="13">
        <v>4999</v>
      </c>
      <c r="E14" s="13">
        <v>588</v>
      </c>
      <c r="F14" s="13">
        <v>1270</v>
      </c>
      <c r="G14" s="13">
        <v>1396</v>
      </c>
      <c r="H14" s="13">
        <v>984</v>
      </c>
      <c r="I14" s="13">
        <v>761</v>
      </c>
    </row>
    <row r="15" spans="1:9" ht="12.75">
      <c r="A15" s="13" t="s">
        <v>51</v>
      </c>
      <c r="B15" s="13" t="s">
        <v>43</v>
      </c>
      <c r="C15" s="13">
        <v>17698</v>
      </c>
      <c r="D15" s="13">
        <v>18365</v>
      </c>
      <c r="E15" s="13">
        <v>2357</v>
      </c>
      <c r="F15" s="13">
        <v>5057</v>
      </c>
      <c r="G15" s="13">
        <v>5022</v>
      </c>
      <c r="H15" s="13">
        <v>3232</v>
      </c>
      <c r="I15" s="13">
        <v>2697</v>
      </c>
    </row>
    <row r="16" spans="1:9" ht="12.75">
      <c r="A16" s="13" t="s">
        <v>23</v>
      </c>
      <c r="B16" s="13" t="s">
        <v>40</v>
      </c>
      <c r="C16" s="13">
        <v>10794</v>
      </c>
      <c r="D16" s="13">
        <v>11453</v>
      </c>
      <c r="E16" s="13">
        <v>1090</v>
      </c>
      <c r="F16" s="13">
        <v>2697</v>
      </c>
      <c r="G16" s="13">
        <v>3119</v>
      </c>
      <c r="H16" s="13">
        <v>2264</v>
      </c>
      <c r="I16" s="13">
        <v>2283</v>
      </c>
    </row>
    <row r="17" spans="1:9" ht="12.75">
      <c r="A17" s="13" t="s">
        <v>53</v>
      </c>
      <c r="B17" s="13" t="s">
        <v>4</v>
      </c>
      <c r="C17" s="13">
        <v>4799</v>
      </c>
      <c r="D17" s="13">
        <v>5107</v>
      </c>
      <c r="E17" s="13">
        <v>579</v>
      </c>
      <c r="F17" s="13">
        <v>1374</v>
      </c>
      <c r="G17" s="13">
        <v>1564</v>
      </c>
      <c r="H17" s="13">
        <v>936</v>
      </c>
      <c r="I17" s="13">
        <v>654</v>
      </c>
    </row>
    <row r="18" spans="1:9" ht="12.75">
      <c r="A18" s="13" t="s">
        <v>8</v>
      </c>
      <c r="B18" s="13" t="s">
        <v>36</v>
      </c>
      <c r="C18" s="13">
        <v>12282</v>
      </c>
      <c r="D18" s="13">
        <v>14737</v>
      </c>
      <c r="E18" s="13">
        <v>2072</v>
      </c>
      <c r="F18" s="13">
        <v>3497</v>
      </c>
      <c r="G18" s="13">
        <v>3872</v>
      </c>
      <c r="H18" s="13">
        <v>2792</v>
      </c>
      <c r="I18" s="13">
        <v>2504</v>
      </c>
    </row>
    <row r="19" spans="1:9" ht="12.75">
      <c r="A19" s="13" t="s">
        <v>69</v>
      </c>
      <c r="B19" s="13" t="s">
        <v>42</v>
      </c>
      <c r="C19" s="13">
        <v>12500</v>
      </c>
      <c r="D19" s="13">
        <v>13859</v>
      </c>
      <c r="E19" s="13">
        <v>1769</v>
      </c>
      <c r="F19" s="13">
        <v>3479</v>
      </c>
      <c r="G19" s="13">
        <v>3824</v>
      </c>
      <c r="H19" s="13">
        <v>2699</v>
      </c>
      <c r="I19" s="13">
        <v>2088</v>
      </c>
    </row>
    <row r="20" spans="1:9" ht="12.75">
      <c r="A20" s="13" t="s">
        <v>6</v>
      </c>
      <c r="B20" s="13" t="s">
        <v>57</v>
      </c>
      <c r="C20" s="13">
        <v>7121</v>
      </c>
      <c r="D20" s="13">
        <v>8234</v>
      </c>
      <c r="E20" s="13">
        <v>785</v>
      </c>
      <c r="F20" s="13">
        <v>1965</v>
      </c>
      <c r="G20" s="13">
        <v>2362</v>
      </c>
      <c r="H20" s="13">
        <v>1758</v>
      </c>
      <c r="I20" s="13">
        <v>1364</v>
      </c>
    </row>
    <row r="21" spans="1:9" ht="12.75">
      <c r="A21" s="13" t="s">
        <v>10</v>
      </c>
      <c r="B21" s="13" t="s">
        <v>65</v>
      </c>
      <c r="C21" s="13">
        <v>3112</v>
      </c>
      <c r="D21" s="13">
        <v>3316</v>
      </c>
      <c r="E21" s="13">
        <v>543</v>
      </c>
      <c r="F21" s="13">
        <v>851</v>
      </c>
      <c r="G21" s="13">
        <v>852</v>
      </c>
      <c r="H21" s="13">
        <v>572</v>
      </c>
      <c r="I21" s="13">
        <v>498</v>
      </c>
    </row>
    <row r="22" spans="1:9" ht="12.75">
      <c r="A22" s="13" t="s">
        <v>61</v>
      </c>
      <c r="B22" s="13" t="s">
        <v>25</v>
      </c>
      <c r="C22" s="13">
        <v>5441</v>
      </c>
      <c r="D22" s="13">
        <v>5688</v>
      </c>
      <c r="E22" s="13">
        <v>626</v>
      </c>
      <c r="F22" s="13">
        <v>1573</v>
      </c>
      <c r="G22" s="13">
        <v>1606</v>
      </c>
      <c r="H22" s="13">
        <v>1112</v>
      </c>
      <c r="I22" s="13">
        <v>771</v>
      </c>
    </row>
    <row r="23" spans="1:9" ht="12.75">
      <c r="A23" s="13" t="s">
        <v>27</v>
      </c>
      <c r="B23" s="13" t="s">
        <v>41</v>
      </c>
      <c r="C23" s="13">
        <v>8712</v>
      </c>
      <c r="D23" s="13">
        <v>10283</v>
      </c>
      <c r="E23" s="13">
        <v>1018</v>
      </c>
      <c r="F23" s="13">
        <v>2556</v>
      </c>
      <c r="G23" s="13">
        <v>3258</v>
      </c>
      <c r="H23" s="13">
        <v>1987</v>
      </c>
      <c r="I23" s="13">
        <v>1464</v>
      </c>
    </row>
    <row r="24" spans="1:9" ht="12.75">
      <c r="A24" s="13" t="s">
        <v>46</v>
      </c>
      <c r="B24" s="13" t="s">
        <v>56</v>
      </c>
      <c r="C24" s="13">
        <v>8345</v>
      </c>
      <c r="D24" s="13">
        <v>9040</v>
      </c>
      <c r="E24" s="13">
        <v>819</v>
      </c>
      <c r="F24" s="13">
        <v>2011</v>
      </c>
      <c r="G24" s="13">
        <v>2490</v>
      </c>
      <c r="H24" s="13">
        <v>1960</v>
      </c>
      <c r="I24" s="13">
        <v>1760</v>
      </c>
    </row>
    <row r="25" spans="1:9" ht="12.75">
      <c r="A25" s="13" t="s">
        <v>5</v>
      </c>
      <c r="B25" s="13" t="s">
        <v>33</v>
      </c>
      <c r="C25" s="13">
        <v>4282</v>
      </c>
      <c r="D25" s="13">
        <v>4662</v>
      </c>
      <c r="E25" s="13">
        <v>473</v>
      </c>
      <c r="F25" s="13">
        <v>1073</v>
      </c>
      <c r="G25" s="13">
        <v>1407</v>
      </c>
      <c r="H25" s="13">
        <v>978</v>
      </c>
      <c r="I25" s="13">
        <v>731</v>
      </c>
    </row>
    <row r="26" spans="1:9" ht="12.75">
      <c r="A26" s="13" t="s">
        <v>83</v>
      </c>
      <c r="B26" s="13" t="s">
        <v>44</v>
      </c>
      <c r="C26" s="13">
        <v>14038</v>
      </c>
      <c r="D26" s="13">
        <v>15621</v>
      </c>
      <c r="E26" s="13">
        <v>1630</v>
      </c>
      <c r="F26" s="13">
        <v>4231</v>
      </c>
      <c r="G26" s="13">
        <v>4541</v>
      </c>
      <c r="H26" s="13">
        <v>2952</v>
      </c>
      <c r="I26" s="13">
        <v>2267</v>
      </c>
    </row>
    <row r="27" spans="1:9" ht="12.75">
      <c r="A27" s="13" t="s">
        <v>67</v>
      </c>
      <c r="B27" s="13" t="s">
        <v>50</v>
      </c>
      <c r="C27" s="13">
        <v>5379</v>
      </c>
      <c r="D27" s="13">
        <v>5608</v>
      </c>
      <c r="E27" s="13">
        <v>492</v>
      </c>
      <c r="F27" s="13">
        <v>1756</v>
      </c>
      <c r="G27" s="13">
        <v>1794</v>
      </c>
      <c r="H27" s="13">
        <v>953</v>
      </c>
      <c r="I27" s="13">
        <v>613</v>
      </c>
    </row>
    <row r="28" spans="1:9" ht="12.75">
      <c r="A28" s="13" t="s">
        <v>26</v>
      </c>
      <c r="B28" s="13" t="s">
        <v>34</v>
      </c>
      <c r="C28" s="13">
        <v>11821</v>
      </c>
      <c r="D28" s="13">
        <v>13600</v>
      </c>
      <c r="E28" s="13">
        <v>1580</v>
      </c>
      <c r="F28" s="13">
        <v>3283</v>
      </c>
      <c r="G28" s="13">
        <v>3860</v>
      </c>
      <c r="H28" s="13">
        <v>2642</v>
      </c>
      <c r="I28" s="13">
        <v>2235</v>
      </c>
    </row>
    <row r="29" spans="1:9" ht="12.75">
      <c r="A29" s="13" t="s">
        <v>20</v>
      </c>
      <c r="B29" s="13" t="s">
        <v>15</v>
      </c>
      <c r="C29" s="13">
        <v>5933</v>
      </c>
      <c r="D29" s="13">
        <v>6229</v>
      </c>
      <c r="E29" s="13">
        <v>766</v>
      </c>
      <c r="F29" s="13">
        <v>1609</v>
      </c>
      <c r="G29" s="13">
        <v>1798</v>
      </c>
      <c r="H29" s="13">
        <v>1152</v>
      </c>
      <c r="I29" s="13">
        <v>904</v>
      </c>
    </row>
    <row r="30" spans="1:9" ht="12.75">
      <c r="A30" s="13" t="s">
        <v>82</v>
      </c>
      <c r="B30" s="13" t="s">
        <v>54</v>
      </c>
      <c r="C30" s="13">
        <v>11076</v>
      </c>
      <c r="D30" s="13">
        <v>11871</v>
      </c>
      <c r="E30" s="13">
        <v>1303</v>
      </c>
      <c r="F30" s="13">
        <v>2907</v>
      </c>
      <c r="G30" s="13">
        <v>3447</v>
      </c>
      <c r="H30" s="13">
        <v>2452</v>
      </c>
      <c r="I30" s="13">
        <v>1762</v>
      </c>
    </row>
    <row r="31" spans="1:9" ht="12.75">
      <c r="A31" s="13" t="s">
        <v>32</v>
      </c>
      <c r="B31" s="13" t="s">
        <v>52</v>
      </c>
      <c r="C31" s="13">
        <v>7892</v>
      </c>
      <c r="D31" s="13">
        <v>8709</v>
      </c>
      <c r="E31" s="13">
        <v>808</v>
      </c>
      <c r="F31" s="13">
        <v>1822</v>
      </c>
      <c r="G31" s="13">
        <v>2506</v>
      </c>
      <c r="H31" s="13">
        <v>2025</v>
      </c>
      <c r="I31" s="13">
        <v>1548</v>
      </c>
    </row>
    <row r="32" spans="1:9" ht="12.75">
      <c r="A32" s="13" t="s">
        <v>0</v>
      </c>
      <c r="B32" s="13" t="s">
        <v>55</v>
      </c>
      <c r="C32" s="13">
        <v>7504</v>
      </c>
      <c r="D32" s="13">
        <v>8067</v>
      </c>
      <c r="E32" s="13">
        <v>1026</v>
      </c>
      <c r="F32" s="13">
        <v>2005</v>
      </c>
      <c r="G32" s="13">
        <v>2401</v>
      </c>
      <c r="H32" s="13">
        <v>1555</v>
      </c>
      <c r="I32" s="13">
        <v>1080</v>
      </c>
    </row>
    <row r="33" spans="1:9" ht="12.75">
      <c r="A33" s="13" t="s">
        <v>72</v>
      </c>
      <c r="B33" s="13" t="s">
        <v>28</v>
      </c>
      <c r="C33" s="13">
        <v>11318</v>
      </c>
      <c r="D33" s="13">
        <v>12249</v>
      </c>
      <c r="E33" s="13">
        <v>1207</v>
      </c>
      <c r="F33" s="13">
        <v>3012</v>
      </c>
      <c r="G33" s="13">
        <v>3378</v>
      </c>
      <c r="H33" s="13">
        <v>2536</v>
      </c>
      <c r="I33" s="13">
        <v>2116</v>
      </c>
    </row>
    <row r="34" spans="1:9" ht="12.75">
      <c r="A34" s="13" t="s">
        <v>49</v>
      </c>
      <c r="B34" s="13" t="s">
        <v>79</v>
      </c>
      <c r="C34" s="13">
        <v>7024</v>
      </c>
      <c r="D34" s="13">
        <v>7829</v>
      </c>
      <c r="E34" s="13">
        <v>837</v>
      </c>
      <c r="F34" s="13">
        <v>1924</v>
      </c>
      <c r="G34" s="13">
        <v>2400</v>
      </c>
      <c r="H34" s="13">
        <v>1516</v>
      </c>
      <c r="I34" s="13">
        <v>1152</v>
      </c>
    </row>
    <row r="35" spans="1:9" ht="12.75">
      <c r="A35" s="13" t="s">
        <v>76</v>
      </c>
      <c r="B35" s="13" t="s">
        <v>84</v>
      </c>
      <c r="C35" s="13">
        <v>6495</v>
      </c>
      <c r="D35" s="13">
        <v>7637</v>
      </c>
      <c r="E35" s="13">
        <v>1116</v>
      </c>
      <c r="F35" s="13">
        <v>1970</v>
      </c>
      <c r="G35" s="13">
        <v>2175</v>
      </c>
      <c r="H35" s="13">
        <v>1398</v>
      </c>
      <c r="I35" s="13">
        <v>978</v>
      </c>
    </row>
    <row r="36" spans="1:9" ht="12.75">
      <c r="A36" s="13" t="s">
        <v>9</v>
      </c>
      <c r="B36" s="13" t="s">
        <v>35</v>
      </c>
      <c r="C36" s="13">
        <v>8587</v>
      </c>
      <c r="D36" s="13">
        <v>9222</v>
      </c>
      <c r="E36" s="13">
        <v>909</v>
      </c>
      <c r="F36" s="13">
        <v>2550</v>
      </c>
      <c r="G36" s="13">
        <v>2573</v>
      </c>
      <c r="H36" s="13">
        <v>1786</v>
      </c>
      <c r="I36" s="13">
        <v>1404</v>
      </c>
    </row>
    <row r="37" spans="1:9" ht="12.75">
      <c r="A37" s="13" t="s">
        <v>73</v>
      </c>
      <c r="B37" s="13" t="s">
        <v>78</v>
      </c>
      <c r="C37" s="13">
        <v>9950</v>
      </c>
      <c r="D37" s="13">
        <v>11630</v>
      </c>
      <c r="E37" s="13">
        <v>1200</v>
      </c>
      <c r="F37" s="13">
        <v>2587</v>
      </c>
      <c r="G37" s="13">
        <v>3364</v>
      </c>
      <c r="H37" s="13">
        <v>2648</v>
      </c>
      <c r="I37" s="13">
        <v>1831</v>
      </c>
    </row>
    <row r="38" spans="1:9" ht="12.75">
      <c r="A38" s="13" t="s">
        <v>29</v>
      </c>
      <c r="B38" s="13" t="s">
        <v>75</v>
      </c>
      <c r="C38" s="13">
        <v>5685</v>
      </c>
      <c r="D38" s="13">
        <v>6630</v>
      </c>
      <c r="E38" s="13">
        <v>545</v>
      </c>
      <c r="F38" s="13">
        <v>1413</v>
      </c>
      <c r="G38" s="13">
        <v>1877</v>
      </c>
      <c r="H38" s="13">
        <v>1424</v>
      </c>
      <c r="I38" s="13">
        <v>1371</v>
      </c>
    </row>
    <row r="39" spans="1:9" ht="12.75">
      <c r="A39" s="13" t="s">
        <v>68</v>
      </c>
      <c r="B39" s="13" t="s">
        <v>14</v>
      </c>
      <c r="C39" s="13">
        <v>13190</v>
      </c>
      <c r="D39" s="13">
        <v>14166</v>
      </c>
      <c r="E39" s="13">
        <v>1885</v>
      </c>
      <c r="F39" s="13">
        <v>4087</v>
      </c>
      <c r="G39" s="13">
        <v>3599</v>
      </c>
      <c r="H39" s="13">
        <v>2557</v>
      </c>
      <c r="I39" s="13">
        <v>2038</v>
      </c>
    </row>
    <row r="40" spans="1:9" ht="12.75">
      <c r="A40" s="13" t="s">
        <v>19</v>
      </c>
      <c r="B40" s="13" t="s">
        <v>81</v>
      </c>
      <c r="C40" s="13">
        <v>6161</v>
      </c>
      <c r="D40" s="13">
        <v>6431</v>
      </c>
      <c r="E40" s="13">
        <v>971</v>
      </c>
      <c r="F40" s="13">
        <v>1849</v>
      </c>
      <c r="G40" s="13">
        <v>1758</v>
      </c>
      <c r="H40" s="13">
        <v>1023</v>
      </c>
      <c r="I40" s="13">
        <v>830</v>
      </c>
    </row>
    <row r="41" spans="1:9" ht="12.75">
      <c r="A41" s="13" t="s">
        <v>48</v>
      </c>
      <c r="B41" s="13" t="s">
        <v>17</v>
      </c>
      <c r="C41" s="13">
        <v>6213</v>
      </c>
      <c r="D41" s="13">
        <v>7162</v>
      </c>
      <c r="E41" s="13">
        <v>645</v>
      </c>
      <c r="F41" s="13">
        <v>1616</v>
      </c>
      <c r="G41" s="13">
        <v>2083</v>
      </c>
      <c r="H41" s="13">
        <v>1593</v>
      </c>
      <c r="I41" s="13">
        <v>1225</v>
      </c>
    </row>
    <row r="42" spans="1:9" ht="12.75">
      <c r="A42" s="13" t="s">
        <v>59</v>
      </c>
      <c r="B42" s="13" t="s">
        <v>80</v>
      </c>
      <c r="C42" s="13">
        <v>6974</v>
      </c>
      <c r="D42" s="13">
        <v>7896</v>
      </c>
      <c r="E42" s="13">
        <v>746</v>
      </c>
      <c r="F42" s="13">
        <v>1698</v>
      </c>
      <c r="G42" s="13">
        <v>2419</v>
      </c>
      <c r="H42" s="13">
        <v>1739</v>
      </c>
      <c r="I42" s="13">
        <v>1294</v>
      </c>
    </row>
    <row r="43" spans="1:9" ht="12.75">
      <c r="A43" s="13" t="s">
        <v>63</v>
      </c>
      <c r="B43" s="13" t="s">
        <v>31</v>
      </c>
      <c r="C43" s="13">
        <v>6308</v>
      </c>
      <c r="D43" s="13">
        <v>6748</v>
      </c>
      <c r="E43" s="13">
        <v>777</v>
      </c>
      <c r="F43" s="13">
        <v>1747</v>
      </c>
      <c r="G43" s="13">
        <v>1875</v>
      </c>
      <c r="H43" s="13">
        <v>1317</v>
      </c>
      <c r="I43" s="13">
        <v>1032</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2019-11-06T07:35:08Z</dcterms:modified>
  <cp:category/>
  <cp:version/>
  <cp:contentType/>
  <cp:contentStatus/>
</cp:coreProperties>
</file>