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<sst xmlns="http://schemas.openxmlformats.org/spreadsheetml/2006/main" count="201" uniqueCount="108">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</sst>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14119</v>
      </c>
      <c r="D8" s="5">
        <f>E8+G8+I8+K8+M8</f>
        <v>21886</v>
      </c>
      <c r="E8" s="10">
        <f>man!E2</f>
        <v>2000</v>
      </c>
      <c r="F8" s="13">
        <f>E8/D8*100</f>
        <v>9.138261902586128</v>
      </c>
      <c r="G8" s="10">
        <f>man!F2</f>
        <v>5683</v>
      </c>
      <c r="H8" s="13">
        <f>G8/D8*100</f>
        <v>25.966371196198484</v>
      </c>
      <c r="I8" s="17">
        <f>man!G2</f>
        <v>6133</v>
      </c>
      <c r="J8" s="13">
        <f>I8/D8*100</f>
        <v>28.022480124280364</v>
      </c>
      <c r="K8" s="10">
        <f>man!H2</f>
        <v>4238</v>
      </c>
      <c r="L8" s="13">
        <f>K8/D8*100</f>
        <v>19.363976971580005</v>
      </c>
      <c r="M8" s="10">
        <f>man!I2</f>
        <v>3832</v>
      </c>
      <c r="N8" s="13">
        <f>M8/D8*100</f>
        <v>17.50890980535502</v>
      </c>
      <c r="Q8" s="19"/>
    </row>
    <row r="9" spans="1:17" ht="12.75">
      <c r="A9" s="1" t="s">
        <v>47</v>
      </c>
      <c r="B9" s="4" t="s">
        <v>11</v>
      </c>
      <c r="C9" s="18">
        <f>man!C3</f>
        <v>19688</v>
      </c>
      <c r="D9" s="5">
        <f aca="true" t="shared" si="0" ref="D9:D49">E9+G9+I9+K9+M9</f>
        <v>29306</v>
      </c>
      <c r="E9" s="10">
        <f>man!E3</f>
        <v>2696</v>
      </c>
      <c r="F9" s="13">
        <f aca="true" t="shared" si="1" ref="F9:F50">E9/D9*100</f>
        <v>9.199481334880229</v>
      </c>
      <c r="G9" s="10">
        <f>man!F3</f>
        <v>7298</v>
      </c>
      <c r="H9" s="13">
        <f aca="true" t="shared" si="2" ref="H9:H50">G9/D9*100</f>
        <v>24.902750290042995</v>
      </c>
      <c r="I9" s="17">
        <f>man!G3</f>
        <v>8383</v>
      </c>
      <c r="J9" s="13">
        <f aca="true" t="shared" si="3" ref="J9:J50">I9/D9*100</f>
        <v>28.605063809458812</v>
      </c>
      <c r="K9" s="10">
        <f>man!H3</f>
        <v>5693</v>
      </c>
      <c r="L9" s="13">
        <f aca="true" t="shared" si="4" ref="L9:L50">K9/D9*100</f>
        <v>19.42605609772743</v>
      </c>
      <c r="M9" s="10">
        <f>man!I3</f>
        <v>5236</v>
      </c>
      <c r="N9" s="13">
        <f aca="true" t="shared" si="5" ref="N9:N50">M9/D9*100</f>
        <v>17.866648467890535</v>
      </c>
      <c r="Q9" s="19"/>
    </row>
    <row r="10" spans="1:17" ht="12.75">
      <c r="A10" s="1" t="s">
        <v>58</v>
      </c>
      <c r="B10" s="4" t="s">
        <v>13</v>
      </c>
      <c r="C10" s="18">
        <f>man!C4</f>
        <v>27104</v>
      </c>
      <c r="D10" s="5">
        <f t="shared" si="0"/>
        <v>39244</v>
      </c>
      <c r="E10" s="10">
        <f>man!E4</f>
        <v>3822</v>
      </c>
      <c r="F10" s="13">
        <f t="shared" si="1"/>
        <v>9.739068392620528</v>
      </c>
      <c r="G10" s="10">
        <f>man!F4</f>
        <v>9967</v>
      </c>
      <c r="H10" s="13">
        <f t="shared" si="2"/>
        <v>25.397512995617166</v>
      </c>
      <c r="I10" s="17">
        <f>man!G4</f>
        <v>10795</v>
      </c>
      <c r="J10" s="13">
        <f t="shared" si="3"/>
        <v>27.507389664662114</v>
      </c>
      <c r="K10" s="10">
        <f>man!H4</f>
        <v>7761</v>
      </c>
      <c r="L10" s="13">
        <f t="shared" si="4"/>
        <v>19.776271531953928</v>
      </c>
      <c r="M10" s="10">
        <f>man!I4</f>
        <v>6899</v>
      </c>
      <c r="N10" s="13">
        <f t="shared" si="5"/>
        <v>17.579757415146265</v>
      </c>
      <c r="Q10" s="19"/>
    </row>
    <row r="11" spans="1:17" ht="12.75">
      <c r="A11" s="1" t="s">
        <v>2</v>
      </c>
      <c r="B11" s="4" t="s">
        <v>62</v>
      </c>
      <c r="C11" s="18">
        <f>man!C5</f>
        <v>18730</v>
      </c>
      <c r="D11" s="5">
        <f t="shared" si="0"/>
        <v>27576</v>
      </c>
      <c r="E11" s="10">
        <f>man!E5</f>
        <v>2495</v>
      </c>
      <c r="F11" s="13">
        <f t="shared" si="1"/>
        <v>9.047722657383233</v>
      </c>
      <c r="G11" s="10">
        <f>man!F5</f>
        <v>6916</v>
      </c>
      <c r="H11" s="13">
        <f t="shared" si="2"/>
        <v>25.07977951842182</v>
      </c>
      <c r="I11" s="17">
        <f>man!G5</f>
        <v>7545</v>
      </c>
      <c r="J11" s="13">
        <f t="shared" si="3"/>
        <v>27.360748476936465</v>
      </c>
      <c r="K11" s="10">
        <f>man!H5</f>
        <v>5833</v>
      </c>
      <c r="L11" s="13">
        <f t="shared" si="4"/>
        <v>21.152451407020596</v>
      </c>
      <c r="M11" s="10">
        <f>man!I5</f>
        <v>4787</v>
      </c>
      <c r="N11" s="13">
        <f t="shared" si="5"/>
        <v>17.359297940237887</v>
      </c>
      <c r="Q11" s="19"/>
    </row>
    <row r="12" spans="1:17" ht="12.75">
      <c r="A12" s="1" t="s">
        <v>1</v>
      </c>
      <c r="B12" s="4" t="s">
        <v>60</v>
      </c>
      <c r="C12" s="18">
        <f>man!C6</f>
        <v>32429</v>
      </c>
      <c r="D12" s="5">
        <f t="shared" si="0"/>
        <v>47643</v>
      </c>
      <c r="E12" s="10">
        <f>man!E6</f>
        <v>4407</v>
      </c>
      <c r="F12" s="13">
        <f t="shared" si="1"/>
        <v>9.250047226245199</v>
      </c>
      <c r="G12" s="10">
        <f>man!F6</f>
        <v>12172</v>
      </c>
      <c r="H12" s="13">
        <f t="shared" si="2"/>
        <v>25.54834918036228</v>
      </c>
      <c r="I12" s="17">
        <f>man!G6</f>
        <v>14236</v>
      </c>
      <c r="J12" s="13">
        <f t="shared" si="3"/>
        <v>29.880570073253153</v>
      </c>
      <c r="K12" s="10">
        <f>man!H6</f>
        <v>9237</v>
      </c>
      <c r="L12" s="13">
        <f t="shared" si="4"/>
        <v>19.3879478622253</v>
      </c>
      <c r="M12" s="10">
        <f>man!I6</f>
        <v>7591</v>
      </c>
      <c r="N12" s="13">
        <f t="shared" si="5"/>
        <v>15.93308565791407</v>
      </c>
      <c r="Q12" s="19"/>
    </row>
    <row r="13" spans="1:17" ht="12.75">
      <c r="A13" s="1" t="s">
        <v>21</v>
      </c>
      <c r="B13" s="4" t="s">
        <v>70</v>
      </c>
      <c r="C13" s="18">
        <f>man!C7</f>
        <v>11902</v>
      </c>
      <c r="D13" s="5">
        <f t="shared" si="0"/>
        <v>17965</v>
      </c>
      <c r="E13" s="10">
        <f>man!E7</f>
        <v>2183</v>
      </c>
      <c r="F13" s="13">
        <f t="shared" si="1"/>
        <v>12.15140551071528</v>
      </c>
      <c r="G13" s="10">
        <f>man!F7</f>
        <v>4762</v>
      </c>
      <c r="H13" s="13">
        <f t="shared" si="2"/>
        <v>26.507097133314776</v>
      </c>
      <c r="I13" s="17">
        <f>man!G7</f>
        <v>4718</v>
      </c>
      <c r="J13" s="13">
        <f t="shared" si="3"/>
        <v>26.262176454216537</v>
      </c>
      <c r="K13" s="10">
        <f>man!H7</f>
        <v>3294</v>
      </c>
      <c r="L13" s="13">
        <f t="shared" si="4"/>
        <v>18.335652657946007</v>
      </c>
      <c r="M13" s="10">
        <f>man!I7</f>
        <v>3008</v>
      </c>
      <c r="N13" s="13">
        <f t="shared" si="5"/>
        <v>16.743668243807402</v>
      </c>
      <c r="Q13" s="19"/>
    </row>
    <row r="14" spans="1:17" ht="12.75">
      <c r="A14" s="1" t="s">
        <v>18</v>
      </c>
      <c r="B14" s="4" t="s">
        <v>37</v>
      </c>
      <c r="C14" s="18">
        <f>man!C8</f>
        <v>7508</v>
      </c>
      <c r="D14" s="5">
        <f t="shared" si="0"/>
        <v>10769</v>
      </c>
      <c r="E14" s="10">
        <f>man!E8</f>
        <v>1057</v>
      </c>
      <c r="F14" s="13">
        <f t="shared" si="1"/>
        <v>9.815210325935556</v>
      </c>
      <c r="G14" s="10">
        <f>man!F8</f>
        <v>2540</v>
      </c>
      <c r="H14" s="13">
        <f t="shared" si="2"/>
        <v>23.586219704707958</v>
      </c>
      <c r="I14" s="17">
        <f>man!G8</f>
        <v>3088</v>
      </c>
      <c r="J14" s="13">
        <f t="shared" si="3"/>
        <v>28.67490017643235</v>
      </c>
      <c r="K14" s="10">
        <f>man!H8</f>
        <v>2185</v>
      </c>
      <c r="L14" s="13">
        <f t="shared" si="4"/>
        <v>20.289720494010584</v>
      </c>
      <c r="M14" s="10">
        <f>man!I8</f>
        <v>1899</v>
      </c>
      <c r="N14" s="13">
        <f t="shared" si="5"/>
        <v>17.63394929891355</v>
      </c>
      <c r="Q14" s="19"/>
    </row>
    <row r="15" spans="1:17" ht="12.75">
      <c r="A15" s="1" t="s">
        <v>22</v>
      </c>
      <c r="B15" s="4" t="s">
        <v>74</v>
      </c>
      <c r="C15" s="18">
        <f>man!C9</f>
        <v>31650</v>
      </c>
      <c r="D15" s="5">
        <f t="shared" si="0"/>
        <v>45545</v>
      </c>
      <c r="E15" s="10">
        <f>man!E9</f>
        <v>3595</v>
      </c>
      <c r="F15" s="13">
        <f t="shared" si="1"/>
        <v>7.893292348227028</v>
      </c>
      <c r="G15" s="10">
        <f>man!F9</f>
        <v>11880</v>
      </c>
      <c r="H15" s="13">
        <f t="shared" si="2"/>
        <v>26.084092655615326</v>
      </c>
      <c r="I15" s="17">
        <f>man!G9</f>
        <v>13715</v>
      </c>
      <c r="J15" s="13">
        <f t="shared" si="3"/>
        <v>30.11307498078823</v>
      </c>
      <c r="K15" s="10">
        <f>man!H9</f>
        <v>8333</v>
      </c>
      <c r="L15" s="13">
        <f t="shared" si="4"/>
        <v>18.296190580744316</v>
      </c>
      <c r="M15" s="10">
        <f>man!I9</f>
        <v>8022</v>
      </c>
      <c r="N15" s="13">
        <f t="shared" si="5"/>
        <v>17.613349434625096</v>
      </c>
      <c r="Q15" s="19"/>
    </row>
    <row r="16" spans="1:17" ht="12.75">
      <c r="A16" s="1" t="s">
        <v>24</v>
      </c>
      <c r="B16" s="4" t="s">
        <v>71</v>
      </c>
      <c r="C16" s="18">
        <f>man!C10</f>
        <v>9727</v>
      </c>
      <c r="D16" s="5">
        <f t="shared" si="0"/>
        <v>13752</v>
      </c>
      <c r="E16" s="10">
        <f>man!E10</f>
        <v>1070</v>
      </c>
      <c r="F16" s="13">
        <f t="shared" si="1"/>
        <v>7.780686445607913</v>
      </c>
      <c r="G16" s="10">
        <f>man!F10</f>
        <v>3083</v>
      </c>
      <c r="H16" s="13">
        <f t="shared" si="2"/>
        <v>22.41855730075625</v>
      </c>
      <c r="I16" s="17">
        <f>man!G10</f>
        <v>3853</v>
      </c>
      <c r="J16" s="13">
        <f t="shared" si="3"/>
        <v>28.01774287376382</v>
      </c>
      <c r="K16" s="10">
        <f>man!H10</f>
        <v>3087</v>
      </c>
      <c r="L16" s="13">
        <f t="shared" si="4"/>
        <v>22.44764397905759</v>
      </c>
      <c r="M16" s="10">
        <f>man!I10</f>
        <v>2659</v>
      </c>
      <c r="N16" s="13">
        <f t="shared" si="5"/>
        <v>19.33536940081443</v>
      </c>
      <c r="Q16" s="19"/>
    </row>
    <row r="17" spans="1:17" ht="12.75">
      <c r="A17" s="1" t="s">
        <v>30</v>
      </c>
      <c r="B17" s="4" t="s">
        <v>45</v>
      </c>
      <c r="C17" s="18">
        <f>man!C11</f>
        <v>214326</v>
      </c>
      <c r="D17" s="5">
        <f t="shared" si="0"/>
        <v>318087</v>
      </c>
      <c r="E17" s="10">
        <f>man!E11</f>
        <v>24266</v>
      </c>
      <c r="F17" s="13">
        <f t="shared" si="1"/>
        <v>7.628730504547498</v>
      </c>
      <c r="G17" s="10">
        <f>man!F11</f>
        <v>86660</v>
      </c>
      <c r="H17" s="13">
        <f t="shared" si="2"/>
        <v>27.244118747386718</v>
      </c>
      <c r="I17" s="17">
        <f>man!G11</f>
        <v>95937</v>
      </c>
      <c r="J17" s="13">
        <f t="shared" si="3"/>
        <v>30.160616435126244</v>
      </c>
      <c r="K17" s="10">
        <f>man!H11</f>
        <v>59512</v>
      </c>
      <c r="L17" s="13">
        <f t="shared" si="4"/>
        <v>18.709346813921975</v>
      </c>
      <c r="M17" s="10">
        <f>man!I11</f>
        <v>51712</v>
      </c>
      <c r="N17" s="13">
        <f t="shared" si="5"/>
        <v>16.257187499017565</v>
      </c>
      <c r="Q17" s="19"/>
    </row>
    <row r="18" spans="1:17" ht="12.75">
      <c r="A18" s="1" t="s">
        <v>77</v>
      </c>
      <c r="B18" s="4" t="s">
        <v>16</v>
      </c>
      <c r="C18" s="18">
        <f>man!C12</f>
        <v>15316</v>
      </c>
      <c r="D18" s="5">
        <f t="shared" si="0"/>
        <v>21071</v>
      </c>
      <c r="E18" s="10">
        <f>man!E12</f>
        <v>1821</v>
      </c>
      <c r="F18" s="13">
        <f t="shared" si="1"/>
        <v>8.642209672061126</v>
      </c>
      <c r="G18" s="10">
        <f>man!F12</f>
        <v>5076</v>
      </c>
      <c r="H18" s="13">
        <f t="shared" si="2"/>
        <v>24.089981491148972</v>
      </c>
      <c r="I18" s="17">
        <f>man!G12</f>
        <v>5828</v>
      </c>
      <c r="J18" s="13">
        <f t="shared" si="3"/>
        <v>27.658867637985857</v>
      </c>
      <c r="K18" s="10">
        <f>man!H12</f>
        <v>4150</v>
      </c>
      <c r="L18" s="13">
        <f t="shared" si="4"/>
        <v>19.695315836932277</v>
      </c>
      <c r="M18" s="10">
        <f>man!I12</f>
        <v>4196</v>
      </c>
      <c r="N18" s="13">
        <f t="shared" si="5"/>
        <v>19.913625361871766</v>
      </c>
      <c r="Q18" s="19"/>
    </row>
    <row r="19" spans="1:17" ht="12.75">
      <c r="A19" s="1" t="s">
        <v>64</v>
      </c>
      <c r="B19" s="4" t="s">
        <v>12</v>
      </c>
      <c r="C19" s="18">
        <f>man!C13</f>
        <v>8806</v>
      </c>
      <c r="D19" s="5">
        <f t="shared" si="0"/>
        <v>13053</v>
      </c>
      <c r="E19" s="10">
        <f>man!E13</f>
        <v>1127</v>
      </c>
      <c r="F19" s="13">
        <f t="shared" si="1"/>
        <v>8.634030491074848</v>
      </c>
      <c r="G19" s="10">
        <f>man!F13</f>
        <v>3254</v>
      </c>
      <c r="H19" s="13">
        <f t="shared" si="2"/>
        <v>24.929135064736077</v>
      </c>
      <c r="I19" s="17">
        <f>man!G13</f>
        <v>3454</v>
      </c>
      <c r="J19" s="13">
        <f t="shared" si="3"/>
        <v>26.461349881253355</v>
      </c>
      <c r="K19" s="10">
        <f>man!H13</f>
        <v>2761</v>
      </c>
      <c r="L19" s="13">
        <f t="shared" si="4"/>
        <v>21.152225542020993</v>
      </c>
      <c r="M19" s="10">
        <f>man!I13</f>
        <v>2457</v>
      </c>
      <c r="N19" s="13">
        <f t="shared" si="5"/>
        <v>18.823259020914733</v>
      </c>
      <c r="Q19" s="19"/>
    </row>
    <row r="20" spans="1:17" ht="12.75">
      <c r="A20" s="1" t="s">
        <v>38</v>
      </c>
      <c r="B20" s="4" t="s">
        <v>3</v>
      </c>
      <c r="C20" s="18">
        <f>man!C14</f>
        <v>7999</v>
      </c>
      <c r="D20" s="5">
        <f t="shared" si="0"/>
        <v>11291</v>
      </c>
      <c r="E20" s="10">
        <f>man!E14</f>
        <v>1159</v>
      </c>
      <c r="F20" s="13">
        <f t="shared" si="1"/>
        <v>10.26481268266761</v>
      </c>
      <c r="G20" s="10">
        <f>man!F14</f>
        <v>2725</v>
      </c>
      <c r="H20" s="13">
        <f t="shared" si="2"/>
        <v>24.1342662297405</v>
      </c>
      <c r="I20" s="17">
        <f>man!G14</f>
        <v>3063</v>
      </c>
      <c r="J20" s="13">
        <f t="shared" si="3"/>
        <v>27.12780090337437</v>
      </c>
      <c r="K20" s="10">
        <f>man!H14</f>
        <v>2320</v>
      </c>
      <c r="L20" s="13">
        <f t="shared" si="4"/>
        <v>20.547338588256135</v>
      </c>
      <c r="M20" s="10">
        <f>man!I14</f>
        <v>2024</v>
      </c>
      <c r="N20" s="13">
        <f t="shared" si="5"/>
        <v>17.925781595961386</v>
      </c>
      <c r="Q20" s="19"/>
    </row>
    <row r="21" spans="1:17" ht="12.75">
      <c r="A21" s="1" t="s">
        <v>51</v>
      </c>
      <c r="B21" s="4" t="s">
        <v>43</v>
      </c>
      <c r="C21" s="18">
        <f>man!C15</f>
        <v>53177</v>
      </c>
      <c r="D21" s="5">
        <f t="shared" si="0"/>
        <v>76770</v>
      </c>
      <c r="E21" s="10">
        <f>man!E15</f>
        <v>7757</v>
      </c>
      <c r="F21" s="13">
        <f t="shared" si="1"/>
        <v>10.104207372671617</v>
      </c>
      <c r="G21" s="10">
        <f>man!F15</f>
        <v>23366</v>
      </c>
      <c r="H21" s="13">
        <f t="shared" si="2"/>
        <v>30.436368373062393</v>
      </c>
      <c r="I21" s="17">
        <f>man!G15</f>
        <v>21900</v>
      </c>
      <c r="J21" s="13">
        <f t="shared" si="3"/>
        <v>28.526768268855022</v>
      </c>
      <c r="K21" s="10">
        <f>man!H15</f>
        <v>13252</v>
      </c>
      <c r="L21" s="13">
        <f t="shared" si="4"/>
        <v>17.261951283053275</v>
      </c>
      <c r="M21" s="10">
        <f>man!I15</f>
        <v>10495</v>
      </c>
      <c r="N21" s="13">
        <f t="shared" si="5"/>
        <v>13.67070470235769</v>
      </c>
      <c r="Q21" s="19"/>
    </row>
    <row r="22" spans="1:17" ht="12.75">
      <c r="A22" s="1" t="s">
        <v>23</v>
      </c>
      <c r="B22" s="4" t="s">
        <v>40</v>
      </c>
      <c r="C22" s="18">
        <f>man!C16</f>
        <v>38304</v>
      </c>
      <c r="D22" s="5">
        <f t="shared" si="0"/>
        <v>56255</v>
      </c>
      <c r="E22" s="10">
        <f>man!E16</f>
        <v>5211</v>
      </c>
      <c r="F22" s="13">
        <f t="shared" si="1"/>
        <v>9.263176606523865</v>
      </c>
      <c r="G22" s="10">
        <f>man!F16</f>
        <v>15120</v>
      </c>
      <c r="H22" s="13">
        <f t="shared" si="2"/>
        <v>26.877610879032975</v>
      </c>
      <c r="I22" s="17">
        <f>man!G16</f>
        <v>15666</v>
      </c>
      <c r="J22" s="13">
        <f t="shared" si="3"/>
        <v>27.84819127188694</v>
      </c>
      <c r="K22" s="10">
        <f>man!H16</f>
        <v>10716</v>
      </c>
      <c r="L22" s="13">
        <f t="shared" si="4"/>
        <v>19.04897342458448</v>
      </c>
      <c r="M22" s="10">
        <f>man!I16</f>
        <v>9542</v>
      </c>
      <c r="N22" s="13">
        <f t="shared" si="5"/>
        <v>16.962047817971737</v>
      </c>
      <c r="Q22" s="19"/>
    </row>
    <row r="23" spans="1:17" ht="12.75">
      <c r="A23" s="1" t="s">
        <v>53</v>
      </c>
      <c r="B23" s="4" t="s">
        <v>4</v>
      </c>
      <c r="C23" s="18">
        <f>man!C17</f>
        <v>5694</v>
      </c>
      <c r="D23" s="5">
        <f t="shared" si="0"/>
        <v>9181</v>
      </c>
      <c r="E23" s="10">
        <f>man!E17</f>
        <v>644</v>
      </c>
      <c r="F23" s="13">
        <f t="shared" si="1"/>
        <v>7.014486439385688</v>
      </c>
      <c r="G23" s="10">
        <f>man!F17</f>
        <v>1994</v>
      </c>
      <c r="H23" s="13">
        <f t="shared" si="2"/>
        <v>21.718767018843263</v>
      </c>
      <c r="I23" s="17">
        <f>man!G17</f>
        <v>2675</v>
      </c>
      <c r="J23" s="13">
        <f t="shared" si="3"/>
        <v>29.136259666702973</v>
      </c>
      <c r="K23" s="10">
        <f>man!H17</f>
        <v>1882</v>
      </c>
      <c r="L23" s="13">
        <f t="shared" si="4"/>
        <v>20.49885633373271</v>
      </c>
      <c r="M23" s="10">
        <f>man!I17</f>
        <v>1986</v>
      </c>
      <c r="N23" s="13">
        <f t="shared" si="5"/>
        <v>21.63163054133537</v>
      </c>
      <c r="Q23" s="19"/>
    </row>
    <row r="24" spans="1:17" ht="12.75">
      <c r="A24" s="1" t="s">
        <v>8</v>
      </c>
      <c r="B24" s="4" t="s">
        <v>36</v>
      </c>
      <c r="C24" s="18">
        <f>man!C18</f>
        <v>14189</v>
      </c>
      <c r="D24" s="5">
        <f t="shared" si="0"/>
        <v>20636</v>
      </c>
      <c r="E24" s="10">
        <f>man!E18</f>
        <v>2147</v>
      </c>
      <c r="F24" s="13">
        <f t="shared" si="1"/>
        <v>10.404148090715255</v>
      </c>
      <c r="G24" s="10">
        <f>man!F18</f>
        <v>5423</v>
      </c>
      <c r="H24" s="13">
        <f t="shared" si="2"/>
        <v>26.279317697228144</v>
      </c>
      <c r="I24" s="17">
        <f>man!G18</f>
        <v>5495</v>
      </c>
      <c r="J24" s="13">
        <f t="shared" si="3"/>
        <v>26.62822252374491</v>
      </c>
      <c r="K24" s="10">
        <f>man!H18</f>
        <v>3835</v>
      </c>
      <c r="L24" s="13">
        <f t="shared" si="4"/>
        <v>18.584027912386123</v>
      </c>
      <c r="M24" s="10">
        <f>man!I18</f>
        <v>3736</v>
      </c>
      <c r="N24" s="13">
        <f t="shared" si="5"/>
        <v>18.104283775925566</v>
      </c>
      <c r="Q24" s="19"/>
    </row>
    <row r="25" spans="1:17" ht="12.75">
      <c r="A25" s="1" t="s">
        <v>69</v>
      </c>
      <c r="B25" s="4" t="s">
        <v>42</v>
      </c>
      <c r="C25" s="18">
        <f>man!C19</f>
        <v>25619</v>
      </c>
      <c r="D25" s="5">
        <f t="shared" si="0"/>
        <v>35982</v>
      </c>
      <c r="E25" s="10">
        <f>man!E19</f>
        <v>3811</v>
      </c>
      <c r="F25" s="13">
        <f t="shared" si="1"/>
        <v>10.59140681451837</v>
      </c>
      <c r="G25" s="10">
        <f>man!F19</f>
        <v>9751</v>
      </c>
      <c r="H25" s="13">
        <f t="shared" si="2"/>
        <v>27.099660941581906</v>
      </c>
      <c r="I25" s="17">
        <f>man!G19</f>
        <v>10019</v>
      </c>
      <c r="J25" s="13">
        <f t="shared" si="3"/>
        <v>27.844477794452782</v>
      </c>
      <c r="K25" s="10">
        <f>man!H19</f>
        <v>6700</v>
      </c>
      <c r="L25" s="13">
        <f t="shared" si="4"/>
        <v>18.620421321771996</v>
      </c>
      <c r="M25" s="10">
        <f>man!I19</f>
        <v>5701</v>
      </c>
      <c r="N25" s="13">
        <f t="shared" si="5"/>
        <v>15.844033127674948</v>
      </c>
      <c r="Q25" s="19"/>
    </row>
    <row r="26" spans="1:17" ht="12.75">
      <c r="A26" s="1" t="s">
        <v>6</v>
      </c>
      <c r="B26" s="4" t="s">
        <v>57</v>
      </c>
      <c r="C26" s="18">
        <f>man!C20</f>
        <v>18981</v>
      </c>
      <c r="D26" s="5">
        <f t="shared" si="0"/>
        <v>26563</v>
      </c>
      <c r="E26" s="10">
        <f>man!E20</f>
        <v>2644</v>
      </c>
      <c r="F26" s="13">
        <f t="shared" si="1"/>
        <v>9.95369498927079</v>
      </c>
      <c r="G26" s="10">
        <f>man!F20</f>
        <v>7108</v>
      </c>
      <c r="H26" s="13">
        <f t="shared" si="2"/>
        <v>26.75902571245718</v>
      </c>
      <c r="I26" s="17">
        <f>man!G20</f>
        <v>7558</v>
      </c>
      <c r="J26" s="13">
        <f t="shared" si="3"/>
        <v>28.453111470842902</v>
      </c>
      <c r="K26" s="10">
        <f>man!H20</f>
        <v>5065</v>
      </c>
      <c r="L26" s="13">
        <f t="shared" si="4"/>
        <v>19.06787636938599</v>
      </c>
      <c r="M26" s="10">
        <f>man!I20</f>
        <v>4188</v>
      </c>
      <c r="N26" s="13">
        <f t="shared" si="5"/>
        <v>15.766291458043144</v>
      </c>
      <c r="Q26" s="19"/>
    </row>
    <row r="27" spans="1:17" ht="12.75">
      <c r="A27" s="1" t="s">
        <v>10</v>
      </c>
      <c r="B27" s="4" t="s">
        <v>65</v>
      </c>
      <c r="C27" s="18">
        <f>man!C21</f>
        <v>9145</v>
      </c>
      <c r="D27" s="5">
        <f t="shared" si="0"/>
        <v>12116</v>
      </c>
      <c r="E27" s="10">
        <f>man!E21</f>
        <v>1589</v>
      </c>
      <c r="F27" s="13">
        <f t="shared" si="1"/>
        <v>13.11488940244305</v>
      </c>
      <c r="G27" s="10">
        <f>man!F21</f>
        <v>3279</v>
      </c>
      <c r="H27" s="13">
        <f t="shared" si="2"/>
        <v>27.063387256520304</v>
      </c>
      <c r="I27" s="17">
        <f>man!G21</f>
        <v>3142</v>
      </c>
      <c r="J27" s="13">
        <f t="shared" si="3"/>
        <v>25.93265103994718</v>
      </c>
      <c r="K27" s="10">
        <f>man!H21</f>
        <v>2235</v>
      </c>
      <c r="L27" s="13">
        <f t="shared" si="4"/>
        <v>18.446682073291516</v>
      </c>
      <c r="M27" s="10">
        <f>man!I21</f>
        <v>1871</v>
      </c>
      <c r="N27" s="13">
        <f t="shared" si="5"/>
        <v>15.442390227797953</v>
      </c>
      <c r="Q27" s="19"/>
    </row>
    <row r="28" spans="1:17" ht="12.75">
      <c r="A28" s="1" t="s">
        <v>61</v>
      </c>
      <c r="B28" s="4" t="s">
        <v>25</v>
      </c>
      <c r="C28" s="18">
        <f>man!C22</f>
        <v>10551</v>
      </c>
      <c r="D28" s="5">
        <f t="shared" si="0"/>
        <v>14600</v>
      </c>
      <c r="E28" s="10">
        <f>man!E22</f>
        <v>1776</v>
      </c>
      <c r="F28" s="13">
        <f t="shared" si="1"/>
        <v>12.164383561643834</v>
      </c>
      <c r="G28" s="10">
        <f>man!F22</f>
        <v>3898</v>
      </c>
      <c r="H28" s="13">
        <f t="shared" si="2"/>
        <v>26.698630136986303</v>
      </c>
      <c r="I28" s="17">
        <f>man!G22</f>
        <v>3907</v>
      </c>
      <c r="J28" s="13">
        <f t="shared" si="3"/>
        <v>26.76027397260274</v>
      </c>
      <c r="K28" s="10">
        <f>man!H22</f>
        <v>2766</v>
      </c>
      <c r="L28" s="13">
        <f t="shared" si="4"/>
        <v>18.945205479452053</v>
      </c>
      <c r="M28" s="10">
        <f>man!I22</f>
        <v>2253</v>
      </c>
      <c r="N28" s="13">
        <f t="shared" si="5"/>
        <v>15.431506849315069</v>
      </c>
      <c r="Q28" s="19"/>
    </row>
    <row r="29" spans="1:17" ht="12.75">
      <c r="A29" s="1" t="s">
        <v>27</v>
      </c>
      <c r="B29" s="4" t="s">
        <v>41</v>
      </c>
      <c r="C29" s="18">
        <f>man!C23</f>
        <v>10424</v>
      </c>
      <c r="D29" s="5">
        <f t="shared" si="0"/>
        <v>17018</v>
      </c>
      <c r="E29" s="10">
        <f>man!E23</f>
        <v>1015</v>
      </c>
      <c r="F29" s="13">
        <f t="shared" si="1"/>
        <v>5.964273122576095</v>
      </c>
      <c r="G29" s="10">
        <f>man!F23</f>
        <v>3731</v>
      </c>
      <c r="H29" s="13">
        <f t="shared" si="2"/>
        <v>21.92384534022799</v>
      </c>
      <c r="I29" s="17">
        <f>man!G23</f>
        <v>5227</v>
      </c>
      <c r="J29" s="13">
        <f t="shared" si="3"/>
        <v>30.714537548478084</v>
      </c>
      <c r="K29" s="10">
        <f>man!H23</f>
        <v>3547</v>
      </c>
      <c r="L29" s="13">
        <f t="shared" si="4"/>
        <v>20.842637207662477</v>
      </c>
      <c r="M29" s="10">
        <f>man!I23</f>
        <v>3498</v>
      </c>
      <c r="N29" s="13">
        <f t="shared" si="5"/>
        <v>20.554706781055355</v>
      </c>
      <c r="Q29" s="19"/>
    </row>
    <row r="30" spans="1:17" ht="12.75">
      <c r="A30" s="1" t="s">
        <v>46</v>
      </c>
      <c r="B30" s="4" t="s">
        <v>56</v>
      </c>
      <c r="C30" s="18">
        <f>man!C24</f>
        <v>16063</v>
      </c>
      <c r="D30" s="5">
        <f t="shared" si="0"/>
        <v>22880</v>
      </c>
      <c r="E30" s="10">
        <f>man!E24</f>
        <v>2247</v>
      </c>
      <c r="F30" s="13">
        <f t="shared" si="1"/>
        <v>9.820804195804197</v>
      </c>
      <c r="G30" s="10">
        <f>man!F24</f>
        <v>5519</v>
      </c>
      <c r="H30" s="13">
        <f t="shared" si="2"/>
        <v>24.121503496503497</v>
      </c>
      <c r="I30" s="17">
        <f>man!G24</f>
        <v>6470</v>
      </c>
      <c r="J30" s="13">
        <f t="shared" si="3"/>
        <v>28.277972027972027</v>
      </c>
      <c r="K30" s="10">
        <f>man!H24</f>
        <v>4826</v>
      </c>
      <c r="L30" s="13">
        <f t="shared" si="4"/>
        <v>21.092657342657343</v>
      </c>
      <c r="M30" s="10">
        <f>man!I24</f>
        <v>3818</v>
      </c>
      <c r="N30" s="13">
        <f t="shared" si="5"/>
        <v>16.687062937062937</v>
      </c>
      <c r="Q30" s="19"/>
    </row>
    <row r="31" spans="1:17" ht="12.75">
      <c r="A31" s="1" t="s">
        <v>5</v>
      </c>
      <c r="B31" s="4" t="s">
        <v>33</v>
      </c>
      <c r="C31" s="18">
        <f>man!C25</f>
        <v>6741</v>
      </c>
      <c r="D31" s="5">
        <f t="shared" si="0"/>
        <v>9717</v>
      </c>
      <c r="E31" s="10">
        <f>man!E25</f>
        <v>1008</v>
      </c>
      <c r="F31" s="13">
        <f t="shared" si="1"/>
        <v>10.373572090151281</v>
      </c>
      <c r="G31" s="10">
        <f>man!F25</f>
        <v>2241</v>
      </c>
      <c r="H31" s="13">
        <f t="shared" si="2"/>
        <v>23.06267366471133</v>
      </c>
      <c r="I31" s="17">
        <f>man!G25</f>
        <v>2689</v>
      </c>
      <c r="J31" s="13">
        <f t="shared" si="3"/>
        <v>27.673150149223012</v>
      </c>
      <c r="K31" s="10">
        <f>man!H25</f>
        <v>1992</v>
      </c>
      <c r="L31" s="13">
        <f t="shared" si="4"/>
        <v>20.500154368632295</v>
      </c>
      <c r="M31" s="10">
        <f>man!I25</f>
        <v>1787</v>
      </c>
      <c r="N31" s="13">
        <f t="shared" si="5"/>
        <v>18.390449727282082</v>
      </c>
      <c r="Q31" s="19"/>
    </row>
    <row r="32" spans="1:17" ht="12.75">
      <c r="A32" s="1" t="s">
        <v>83</v>
      </c>
      <c r="B32" s="4" t="s">
        <v>44</v>
      </c>
      <c r="C32" s="18">
        <f>man!C26</f>
        <v>30614</v>
      </c>
      <c r="D32" s="5">
        <f t="shared" si="0"/>
        <v>45002</v>
      </c>
      <c r="E32" s="10">
        <f>man!E26</f>
        <v>4662</v>
      </c>
      <c r="F32" s="13">
        <f t="shared" si="1"/>
        <v>10.359539576018843</v>
      </c>
      <c r="G32" s="10">
        <f>man!F26</f>
        <v>13294</v>
      </c>
      <c r="H32" s="13">
        <f t="shared" si="2"/>
        <v>29.540909292920315</v>
      </c>
      <c r="I32" s="17">
        <f>man!G26</f>
        <v>13131</v>
      </c>
      <c r="J32" s="13">
        <f t="shared" si="3"/>
        <v>29.178703168748054</v>
      </c>
      <c r="K32" s="10">
        <f>man!H26</f>
        <v>7416</v>
      </c>
      <c r="L32" s="13">
        <f t="shared" si="4"/>
        <v>16.479267588107195</v>
      </c>
      <c r="M32" s="10">
        <f>man!I26</f>
        <v>6499</v>
      </c>
      <c r="N32" s="13">
        <f t="shared" si="5"/>
        <v>14.44158037420559</v>
      </c>
      <c r="Q32" s="19"/>
    </row>
    <row r="33" spans="1:17" ht="12.75">
      <c r="A33" s="1" t="s">
        <v>67</v>
      </c>
      <c r="B33" s="4" t="s">
        <v>50</v>
      </c>
      <c r="C33" s="18">
        <f>man!C27</f>
        <v>42211</v>
      </c>
      <c r="D33" s="5">
        <f t="shared" si="0"/>
        <v>60963</v>
      </c>
      <c r="E33" s="10">
        <f>man!E27</f>
        <v>6040</v>
      </c>
      <c r="F33" s="13">
        <f t="shared" si="1"/>
        <v>9.907648901792891</v>
      </c>
      <c r="G33" s="10">
        <f>man!F27</f>
        <v>18531</v>
      </c>
      <c r="H33" s="13">
        <f t="shared" si="2"/>
        <v>30.39712612568279</v>
      </c>
      <c r="I33" s="17">
        <f>man!G27</f>
        <v>18945</v>
      </c>
      <c r="J33" s="13">
        <f t="shared" si="3"/>
        <v>31.076226563653364</v>
      </c>
      <c r="K33" s="10">
        <f>man!H27</f>
        <v>10000</v>
      </c>
      <c r="L33" s="13">
        <f t="shared" si="4"/>
        <v>16.40339222151141</v>
      </c>
      <c r="M33" s="10">
        <f>man!I27</f>
        <v>7447</v>
      </c>
      <c r="N33" s="13">
        <f t="shared" si="5"/>
        <v>12.215606187359546</v>
      </c>
      <c r="Q33" s="19"/>
    </row>
    <row r="34" spans="1:17" ht="12.75">
      <c r="A34" s="1" t="s">
        <v>26</v>
      </c>
      <c r="B34" s="4" t="s">
        <v>34</v>
      </c>
      <c r="C34" s="18">
        <f>man!C28</f>
        <v>19167</v>
      </c>
      <c r="D34" s="5">
        <f t="shared" si="0"/>
        <v>27457</v>
      </c>
      <c r="E34" s="10">
        <f>man!E28</f>
        <v>3058</v>
      </c>
      <c r="F34" s="13">
        <f t="shared" si="1"/>
        <v>11.137414866882763</v>
      </c>
      <c r="G34" s="10">
        <f>man!F28</f>
        <v>7242</v>
      </c>
      <c r="H34" s="13">
        <f t="shared" si="2"/>
        <v>26.37578759514878</v>
      </c>
      <c r="I34" s="17">
        <f>man!G28</f>
        <v>7603</v>
      </c>
      <c r="J34" s="13">
        <f t="shared" si="3"/>
        <v>27.69057071056561</v>
      </c>
      <c r="K34" s="10">
        <f>man!H28</f>
        <v>5272</v>
      </c>
      <c r="L34" s="13">
        <f t="shared" si="4"/>
        <v>19.200932366973813</v>
      </c>
      <c r="M34" s="10">
        <f>man!I28</f>
        <v>4282</v>
      </c>
      <c r="N34" s="13">
        <f t="shared" si="5"/>
        <v>15.595294460429034</v>
      </c>
      <c r="Q34" s="19"/>
    </row>
    <row r="35" spans="1:17" ht="12.75">
      <c r="A35" s="1" t="s">
        <v>20</v>
      </c>
      <c r="B35" s="4" t="s">
        <v>15</v>
      </c>
      <c r="C35" s="18">
        <f>man!C29</f>
        <v>6505</v>
      </c>
      <c r="D35" s="5">
        <f t="shared" si="0"/>
        <v>8914</v>
      </c>
      <c r="E35" s="10">
        <f>man!E29</f>
        <v>1005</v>
      </c>
      <c r="F35" s="13">
        <f t="shared" si="1"/>
        <v>11.274399820507067</v>
      </c>
      <c r="G35" s="10">
        <f>man!F29</f>
        <v>2204</v>
      </c>
      <c r="H35" s="13">
        <f t="shared" si="2"/>
        <v>24.725151447161767</v>
      </c>
      <c r="I35" s="17">
        <f>man!G29</f>
        <v>2370</v>
      </c>
      <c r="J35" s="13">
        <f t="shared" si="3"/>
        <v>26.58739062149428</v>
      </c>
      <c r="K35" s="10">
        <f>man!H29</f>
        <v>1778</v>
      </c>
      <c r="L35" s="13">
        <f t="shared" si="4"/>
        <v>19.946152120260265</v>
      </c>
      <c r="M35" s="10">
        <f>man!I29</f>
        <v>1557</v>
      </c>
      <c r="N35" s="13">
        <f t="shared" si="5"/>
        <v>17.46690599057662</v>
      </c>
      <c r="Q35" s="19"/>
    </row>
    <row r="36" spans="1:17" ht="12.75">
      <c r="A36" s="1" t="s">
        <v>82</v>
      </c>
      <c r="B36" s="4" t="s">
        <v>54</v>
      </c>
      <c r="C36" s="18">
        <f>man!C30</f>
        <v>21242</v>
      </c>
      <c r="D36" s="5">
        <f t="shared" si="0"/>
        <v>32070</v>
      </c>
      <c r="E36" s="10">
        <f>man!E30</f>
        <v>2878</v>
      </c>
      <c r="F36" s="13">
        <f t="shared" si="1"/>
        <v>8.974119114437169</v>
      </c>
      <c r="G36" s="10">
        <f>man!F30</f>
        <v>7830</v>
      </c>
      <c r="H36" s="13">
        <f t="shared" si="2"/>
        <v>24.415341440598688</v>
      </c>
      <c r="I36" s="17">
        <f>man!G30</f>
        <v>9363</v>
      </c>
      <c r="J36" s="13">
        <f t="shared" si="3"/>
        <v>29.195509822263798</v>
      </c>
      <c r="K36" s="10">
        <f>man!H30</f>
        <v>6641</v>
      </c>
      <c r="L36" s="13">
        <f t="shared" si="4"/>
        <v>20.70782662924852</v>
      </c>
      <c r="M36" s="10">
        <f>man!I30</f>
        <v>5358</v>
      </c>
      <c r="N36" s="13">
        <f t="shared" si="5"/>
        <v>16.707202993451826</v>
      </c>
      <c r="Q36" s="19"/>
    </row>
    <row r="37" spans="1:17" ht="12.75">
      <c r="A37" s="1" t="s">
        <v>32</v>
      </c>
      <c r="B37" s="4" t="s">
        <v>52</v>
      </c>
      <c r="C37" s="18">
        <f>man!C31</f>
        <v>13848</v>
      </c>
      <c r="D37" s="5">
        <f t="shared" si="0"/>
        <v>20131</v>
      </c>
      <c r="E37" s="10">
        <f>man!E31</f>
        <v>1854</v>
      </c>
      <c r="F37" s="13">
        <f t="shared" si="1"/>
        <v>9.20967661815111</v>
      </c>
      <c r="G37" s="10">
        <f>man!F31</f>
        <v>4943</v>
      </c>
      <c r="H37" s="13">
        <f t="shared" si="2"/>
        <v>24.554170185286374</v>
      </c>
      <c r="I37" s="17">
        <f>man!G31</f>
        <v>5561</v>
      </c>
      <c r="J37" s="13">
        <f t="shared" si="3"/>
        <v>27.624062391336746</v>
      </c>
      <c r="K37" s="10">
        <f>man!H31</f>
        <v>4200</v>
      </c>
      <c r="L37" s="13">
        <f t="shared" si="4"/>
        <v>20.86334508966271</v>
      </c>
      <c r="M37" s="10">
        <f>man!I31</f>
        <v>3573</v>
      </c>
      <c r="N37" s="13">
        <f t="shared" si="5"/>
        <v>17.74874571556306</v>
      </c>
      <c r="Q37" s="19"/>
    </row>
    <row r="38" spans="1:17" ht="12.75">
      <c r="A38" s="1" t="s">
        <v>0</v>
      </c>
      <c r="B38" s="4" t="s">
        <v>55</v>
      </c>
      <c r="C38" s="18">
        <f>man!C32</f>
        <v>11193</v>
      </c>
      <c r="D38" s="5">
        <f t="shared" si="0"/>
        <v>15564</v>
      </c>
      <c r="E38" s="10">
        <f>man!E32</f>
        <v>1694</v>
      </c>
      <c r="F38" s="13">
        <f t="shared" si="1"/>
        <v>10.88409149318941</v>
      </c>
      <c r="G38" s="10">
        <f>man!F32</f>
        <v>3959</v>
      </c>
      <c r="H38" s="13">
        <f t="shared" si="2"/>
        <v>25.436905679773837</v>
      </c>
      <c r="I38" s="17">
        <f>man!G32</f>
        <v>3989</v>
      </c>
      <c r="J38" s="13">
        <f t="shared" si="3"/>
        <v>25.629658185556416</v>
      </c>
      <c r="K38" s="10">
        <f>man!H32</f>
        <v>3087</v>
      </c>
      <c r="L38" s="13">
        <f t="shared" si="4"/>
        <v>19.834232845026985</v>
      </c>
      <c r="M38" s="10">
        <f>man!I32</f>
        <v>2835</v>
      </c>
      <c r="N38" s="13">
        <f t="shared" si="5"/>
        <v>18.215111796453353</v>
      </c>
      <c r="Q38" s="19"/>
    </row>
    <row r="39" spans="1:17" ht="12.75">
      <c r="A39" s="1" t="s">
        <v>72</v>
      </c>
      <c r="B39" s="4" t="s">
        <v>28</v>
      </c>
      <c r="C39" s="18">
        <f>man!C33</f>
        <v>29235</v>
      </c>
      <c r="D39" s="5">
        <f t="shared" si="0"/>
        <v>42846</v>
      </c>
      <c r="E39" s="10">
        <f>man!E33</f>
        <v>3655</v>
      </c>
      <c r="F39" s="13">
        <f t="shared" si="1"/>
        <v>8.530551276665266</v>
      </c>
      <c r="G39" s="10">
        <f>man!F33</f>
        <v>10479</v>
      </c>
      <c r="H39" s="13">
        <f t="shared" si="2"/>
        <v>24.457358913317464</v>
      </c>
      <c r="I39" s="17">
        <f>man!G33</f>
        <v>12396</v>
      </c>
      <c r="J39" s="13">
        <f t="shared" si="3"/>
        <v>28.9315221957709</v>
      </c>
      <c r="K39" s="10">
        <f>man!H33</f>
        <v>8971</v>
      </c>
      <c r="L39" s="13">
        <f t="shared" si="4"/>
        <v>20.937777155393736</v>
      </c>
      <c r="M39" s="10">
        <f>man!I33</f>
        <v>7345</v>
      </c>
      <c r="N39" s="13">
        <f t="shared" si="5"/>
        <v>17.142790458852637</v>
      </c>
      <c r="Q39" s="19"/>
    </row>
    <row r="40" spans="1:17" ht="12.75">
      <c r="A40" s="1" t="s">
        <v>49</v>
      </c>
      <c r="B40" s="4" t="s">
        <v>79</v>
      </c>
      <c r="C40" s="18">
        <f>man!C34</f>
        <v>12329</v>
      </c>
      <c r="D40" s="5">
        <f t="shared" si="0"/>
        <v>18111</v>
      </c>
      <c r="E40" s="10">
        <f>man!E34</f>
        <v>1768</v>
      </c>
      <c r="F40" s="13">
        <f t="shared" si="1"/>
        <v>9.762023079896196</v>
      </c>
      <c r="G40" s="10">
        <f>man!F34</f>
        <v>4444</v>
      </c>
      <c r="H40" s="13">
        <f t="shared" si="2"/>
        <v>24.53757385014632</v>
      </c>
      <c r="I40" s="17">
        <f>man!G34</f>
        <v>5273</v>
      </c>
      <c r="J40" s="13">
        <f t="shared" si="3"/>
        <v>29.114902545414388</v>
      </c>
      <c r="K40" s="10">
        <f>man!H34</f>
        <v>3546</v>
      </c>
      <c r="L40" s="13">
        <f t="shared" si="4"/>
        <v>19.57926122246149</v>
      </c>
      <c r="M40" s="10">
        <f>man!I34</f>
        <v>3080</v>
      </c>
      <c r="N40" s="13">
        <f t="shared" si="5"/>
        <v>17.006239302081607</v>
      </c>
      <c r="Q40" s="19"/>
    </row>
    <row r="41" spans="1:17" ht="12.75">
      <c r="A41" s="1" t="s">
        <v>76</v>
      </c>
      <c r="B41" s="4" t="s">
        <v>84</v>
      </c>
      <c r="C41" s="18">
        <f>man!C35</f>
        <v>8200</v>
      </c>
      <c r="D41" s="5">
        <f t="shared" si="0"/>
        <v>11815</v>
      </c>
      <c r="E41" s="10">
        <f>man!E35</f>
        <v>1480</v>
      </c>
      <c r="F41" s="13">
        <f t="shared" si="1"/>
        <v>12.52644942869234</v>
      </c>
      <c r="G41" s="10">
        <f>man!F35</f>
        <v>3204</v>
      </c>
      <c r="H41" s="13">
        <f t="shared" si="2"/>
        <v>27.118070249682606</v>
      </c>
      <c r="I41" s="17">
        <f>man!G35</f>
        <v>3166</v>
      </c>
      <c r="J41" s="13">
        <f t="shared" si="3"/>
        <v>26.796445196783747</v>
      </c>
      <c r="K41" s="10">
        <f>man!H35</f>
        <v>2264</v>
      </c>
      <c r="L41" s="13">
        <f t="shared" si="4"/>
        <v>19.162082099026662</v>
      </c>
      <c r="M41" s="10">
        <f>man!I35</f>
        <v>1701</v>
      </c>
      <c r="N41" s="13">
        <f t="shared" si="5"/>
        <v>14.396953025814643</v>
      </c>
      <c r="Q41" s="19"/>
    </row>
    <row r="42" spans="1:17" ht="12.75">
      <c r="A42" s="1" t="s">
        <v>9</v>
      </c>
      <c r="B42" s="4" t="s">
        <v>35</v>
      </c>
      <c r="C42" s="18">
        <f>man!C36</f>
        <v>17742</v>
      </c>
      <c r="D42" s="5">
        <f t="shared" si="0"/>
        <v>26080</v>
      </c>
      <c r="E42" s="10">
        <f>man!E36</f>
        <v>2340</v>
      </c>
      <c r="F42" s="13">
        <f t="shared" si="1"/>
        <v>8.97239263803681</v>
      </c>
      <c r="G42" s="10">
        <f>man!F36</f>
        <v>7273</v>
      </c>
      <c r="H42" s="13">
        <f t="shared" si="2"/>
        <v>27.887269938650306</v>
      </c>
      <c r="I42" s="17">
        <f>man!G36</f>
        <v>7521</v>
      </c>
      <c r="J42" s="13">
        <f t="shared" si="3"/>
        <v>28.83819018404908</v>
      </c>
      <c r="K42" s="10">
        <f>man!H36</f>
        <v>4807</v>
      </c>
      <c r="L42" s="13">
        <f t="shared" si="4"/>
        <v>18.43174846625767</v>
      </c>
      <c r="M42" s="10">
        <f>man!I36</f>
        <v>4139</v>
      </c>
      <c r="N42" s="13">
        <f t="shared" si="5"/>
        <v>15.870398773006137</v>
      </c>
      <c r="Q42" s="19"/>
    </row>
    <row r="43" spans="1:17" ht="12.75">
      <c r="A43" s="1" t="s">
        <v>73</v>
      </c>
      <c r="B43" s="4" t="s">
        <v>78</v>
      </c>
      <c r="C43" s="18">
        <f>man!C37</f>
        <v>18929</v>
      </c>
      <c r="D43" s="5">
        <f t="shared" si="0"/>
        <v>27748</v>
      </c>
      <c r="E43" s="10">
        <f>man!E37</f>
        <v>2983</v>
      </c>
      <c r="F43" s="13">
        <f t="shared" si="1"/>
        <v>10.750324347700735</v>
      </c>
      <c r="G43" s="10">
        <f>man!F37</f>
        <v>7518</v>
      </c>
      <c r="H43" s="13">
        <f t="shared" si="2"/>
        <v>27.093844601412716</v>
      </c>
      <c r="I43" s="17">
        <f>man!G37</f>
        <v>7662</v>
      </c>
      <c r="J43" s="13">
        <f t="shared" si="3"/>
        <v>27.612800922589013</v>
      </c>
      <c r="K43" s="10">
        <f>man!H37</f>
        <v>5224</v>
      </c>
      <c r="L43" s="13">
        <f t="shared" si="4"/>
        <v>18.82658209600692</v>
      </c>
      <c r="M43" s="10">
        <f>man!I37</f>
        <v>4361</v>
      </c>
      <c r="N43" s="13">
        <f t="shared" si="5"/>
        <v>15.716448032290614</v>
      </c>
      <c r="Q43" s="19"/>
    </row>
    <row r="44" spans="1:17" ht="12.75">
      <c r="A44" s="1" t="s">
        <v>29</v>
      </c>
      <c r="B44" s="4" t="s">
        <v>75</v>
      </c>
      <c r="C44" s="18">
        <f>man!C38</f>
        <v>9895</v>
      </c>
      <c r="D44" s="5">
        <f t="shared" si="0"/>
        <v>14447</v>
      </c>
      <c r="E44" s="10">
        <f>man!E38</f>
        <v>1386</v>
      </c>
      <c r="F44" s="13">
        <f t="shared" si="1"/>
        <v>9.593687270713643</v>
      </c>
      <c r="G44" s="10">
        <f>man!F38</f>
        <v>3425</v>
      </c>
      <c r="H44" s="13">
        <f t="shared" si="2"/>
        <v>23.70734408527722</v>
      </c>
      <c r="I44" s="17">
        <f>man!G38</f>
        <v>3908</v>
      </c>
      <c r="J44" s="13">
        <f t="shared" si="3"/>
        <v>27.05059874022288</v>
      </c>
      <c r="K44" s="10">
        <f>man!H38</f>
        <v>2809</v>
      </c>
      <c r="L44" s="13">
        <f t="shared" si="4"/>
        <v>19.443483076071157</v>
      </c>
      <c r="M44" s="10">
        <f>man!I38</f>
        <v>2919</v>
      </c>
      <c r="N44" s="13">
        <f t="shared" si="5"/>
        <v>20.204886827715097</v>
      </c>
      <c r="Q44" s="19"/>
    </row>
    <row r="45" spans="1:17" ht="12.75">
      <c r="A45" s="1" t="s">
        <v>68</v>
      </c>
      <c r="B45" s="4" t="s">
        <v>14</v>
      </c>
      <c r="C45" s="18">
        <f>man!C39</f>
        <v>43760</v>
      </c>
      <c r="D45" s="5">
        <f t="shared" si="0"/>
        <v>64363</v>
      </c>
      <c r="E45" s="10">
        <f>man!E39</f>
        <v>5809</v>
      </c>
      <c r="F45" s="13">
        <f t="shared" si="1"/>
        <v>9.02537171977689</v>
      </c>
      <c r="G45" s="10">
        <f>man!F39</f>
        <v>17635</v>
      </c>
      <c r="H45" s="13">
        <f t="shared" si="2"/>
        <v>27.3992821962929</v>
      </c>
      <c r="I45" s="17">
        <f>man!G39</f>
        <v>18515</v>
      </c>
      <c r="J45" s="13">
        <f t="shared" si="3"/>
        <v>28.766527352671567</v>
      </c>
      <c r="K45" s="10">
        <f>man!H39</f>
        <v>12098</v>
      </c>
      <c r="L45" s="13">
        <f t="shared" si="4"/>
        <v>18.796513524851235</v>
      </c>
      <c r="M45" s="10">
        <f>man!I39</f>
        <v>10306</v>
      </c>
      <c r="N45" s="13">
        <f t="shared" si="5"/>
        <v>16.012305206407408</v>
      </c>
      <c r="Q45" s="19"/>
    </row>
    <row r="46" spans="1:17" ht="12.75">
      <c r="A46" s="1" t="s">
        <v>19</v>
      </c>
      <c r="B46" s="4" t="s">
        <v>81</v>
      </c>
      <c r="C46" s="18">
        <f>man!C40</f>
        <v>7393</v>
      </c>
      <c r="D46" s="5">
        <f t="shared" si="0"/>
        <v>10698</v>
      </c>
      <c r="E46" s="10">
        <f>man!E40</f>
        <v>941</v>
      </c>
      <c r="F46" s="13">
        <f t="shared" si="1"/>
        <v>8.79603664236306</v>
      </c>
      <c r="G46" s="10">
        <f>man!F40</f>
        <v>2519</v>
      </c>
      <c r="H46" s="13">
        <f t="shared" si="2"/>
        <v>23.546457281734902</v>
      </c>
      <c r="I46" s="17">
        <f>man!G40</f>
        <v>2741</v>
      </c>
      <c r="J46" s="13">
        <f t="shared" si="3"/>
        <v>25.621611516171246</v>
      </c>
      <c r="K46" s="10">
        <f>man!H40</f>
        <v>2317</v>
      </c>
      <c r="L46" s="13">
        <f t="shared" si="4"/>
        <v>21.658253879229765</v>
      </c>
      <c r="M46" s="10">
        <f>man!I40</f>
        <v>2180</v>
      </c>
      <c r="N46" s="13">
        <f t="shared" si="5"/>
        <v>20.377640680501028</v>
      </c>
      <c r="Q46" s="19"/>
    </row>
    <row r="47" spans="1:17" ht="12.75">
      <c r="A47" s="1" t="s">
        <v>48</v>
      </c>
      <c r="B47" s="4" t="s">
        <v>17</v>
      </c>
      <c r="C47" s="18">
        <f>man!C41</f>
        <v>7982</v>
      </c>
      <c r="D47" s="5">
        <f t="shared" si="0"/>
        <v>11074</v>
      </c>
      <c r="E47" s="10">
        <f>man!E41</f>
        <v>1115</v>
      </c>
      <c r="F47" s="13">
        <f t="shared" si="1"/>
        <v>10.068629221600144</v>
      </c>
      <c r="G47" s="10">
        <f>man!F41</f>
        <v>2798</v>
      </c>
      <c r="H47" s="13">
        <f t="shared" si="2"/>
        <v>25.266389741737406</v>
      </c>
      <c r="I47" s="17">
        <f>man!G41</f>
        <v>3100</v>
      </c>
      <c r="J47" s="13">
        <f t="shared" si="3"/>
        <v>27.993498284269457</v>
      </c>
      <c r="K47" s="10">
        <f>man!H41</f>
        <v>2331</v>
      </c>
      <c r="L47" s="13">
        <f t="shared" si="4"/>
        <v>21.04930467762326</v>
      </c>
      <c r="M47" s="10">
        <f>man!I41</f>
        <v>1730</v>
      </c>
      <c r="N47" s="13">
        <f t="shared" si="5"/>
        <v>15.62217807476973</v>
      </c>
      <c r="Q47" s="19"/>
    </row>
    <row r="48" spans="1:17" ht="12.75">
      <c r="A48" s="1" t="s">
        <v>59</v>
      </c>
      <c r="B48" s="4" t="s">
        <v>80</v>
      </c>
      <c r="C48" s="18">
        <f>man!C42</f>
        <v>11438</v>
      </c>
      <c r="D48" s="5">
        <f t="shared" si="0"/>
        <v>16874</v>
      </c>
      <c r="E48" s="10">
        <f>man!E42</f>
        <v>1581</v>
      </c>
      <c r="F48" s="13">
        <f t="shared" si="1"/>
        <v>9.369444115206827</v>
      </c>
      <c r="G48" s="10">
        <f>man!F42</f>
        <v>4204</v>
      </c>
      <c r="H48" s="13">
        <f t="shared" si="2"/>
        <v>24.914068981865594</v>
      </c>
      <c r="I48" s="17">
        <f>man!G42</f>
        <v>4571</v>
      </c>
      <c r="J48" s="13">
        <f t="shared" si="3"/>
        <v>27.089012682233022</v>
      </c>
      <c r="K48" s="10">
        <f>man!H42</f>
        <v>3478</v>
      </c>
      <c r="L48" s="13">
        <f t="shared" si="4"/>
        <v>20.611591798032475</v>
      </c>
      <c r="M48" s="10">
        <f>man!I42</f>
        <v>3040</v>
      </c>
      <c r="N48" s="13">
        <f t="shared" si="5"/>
        <v>18.015882422662084</v>
      </c>
      <c r="Q48" s="19"/>
    </row>
    <row r="49" spans="1:17" ht="12.75">
      <c r="A49" s="1" t="s">
        <v>63</v>
      </c>
      <c r="B49" s="4" t="s">
        <v>31</v>
      </c>
      <c r="C49" s="18">
        <f>man!C43</f>
        <v>10342</v>
      </c>
      <c r="D49" s="5">
        <f t="shared" si="0"/>
        <v>14118</v>
      </c>
      <c r="E49" s="10">
        <f>man!E43</f>
        <v>1273</v>
      </c>
      <c r="F49" s="13">
        <f t="shared" si="1"/>
        <v>9.016857911885538</v>
      </c>
      <c r="G49" s="10">
        <f>man!F43</f>
        <v>3627</v>
      </c>
      <c r="H49" s="13">
        <f t="shared" si="2"/>
        <v>25.69060773480663</v>
      </c>
      <c r="I49" s="17">
        <f>man!G43</f>
        <v>3950</v>
      </c>
      <c r="J49" s="13">
        <f t="shared" si="3"/>
        <v>27.97846720498654</v>
      </c>
      <c r="K49" s="10">
        <f>man!H43</f>
        <v>2821</v>
      </c>
      <c r="L49" s="13">
        <f t="shared" si="4"/>
        <v>19.981583793738487</v>
      </c>
      <c r="M49" s="10">
        <f>man!I43</f>
        <v>2447</v>
      </c>
      <c r="N49" s="13">
        <f t="shared" si="5"/>
        <v>17.332483354582802</v>
      </c>
      <c r="Q49" s="19"/>
    </row>
    <row r="50" spans="2:14" s="3" customFormat="1" ht="12.75">
      <c r="B50" s="6" t="s">
        <v>91</v>
      </c>
      <c r="C50" s="7">
        <f>SUM(C8:C49)</f>
        <v>950217</v>
      </c>
      <c r="D50" s="7">
        <f aca="true" t="shared" si="6" ref="D50:M50">SUM(D8:D49)</f>
        <v>1387181</v>
      </c>
      <c r="E50" s="8">
        <f t="shared" si="6"/>
        <v>127069</v>
      </c>
      <c r="F50" s="14">
        <f t="shared" si="1"/>
        <v>9.16023215427547</v>
      </c>
      <c r="G50" s="8">
        <f t="shared" si="6"/>
        <v>368575</v>
      </c>
      <c r="H50" s="14">
        <f t="shared" si="2"/>
        <v>26.570072686981728</v>
      </c>
      <c r="I50" s="8">
        <f t="shared" si="6"/>
        <v>399261</v>
      </c>
      <c r="J50" s="14">
        <f t="shared" si="3"/>
        <v>28.78218487709967</v>
      </c>
      <c r="K50" s="8">
        <f t="shared" si="6"/>
        <v>264280</v>
      </c>
      <c r="L50" s="14">
        <f t="shared" si="4"/>
        <v>19.05158735593985</v>
      </c>
      <c r="M50" s="8">
        <f t="shared" si="6"/>
        <v>227996</v>
      </c>
      <c r="N50" s="14">
        <f t="shared" si="5"/>
        <v>16.435922925703277</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14119</v>
      </c>
      <c r="D2" s="16">
        <v>21886</v>
      </c>
      <c r="E2" s="16">
        <v>2000</v>
      </c>
      <c r="F2" s="16">
        <v>5683</v>
      </c>
      <c r="G2" s="16">
        <v>6133</v>
      </c>
      <c r="H2" s="16">
        <v>4238</v>
      </c>
      <c r="I2" s="16">
        <v>3832</v>
      </c>
    </row>
    <row r="3" spans="1:9" ht="12.75">
      <c r="A3" s="16" t="s">
        <v>47</v>
      </c>
      <c r="B3" s="16" t="s">
        <v>11</v>
      </c>
      <c r="C3" s="16">
        <v>19688</v>
      </c>
      <c r="D3" s="16">
        <v>29306</v>
      </c>
      <c r="E3" s="16">
        <v>2696</v>
      </c>
      <c r="F3" s="16">
        <v>7298</v>
      </c>
      <c r="G3" s="16">
        <v>8383</v>
      </c>
      <c r="H3" s="16">
        <v>5693</v>
      </c>
      <c r="I3" s="16">
        <v>5236</v>
      </c>
    </row>
    <row r="4" spans="1:9" ht="12.75">
      <c r="A4" s="16" t="s">
        <v>58</v>
      </c>
      <c r="B4" s="16" t="s">
        <v>13</v>
      </c>
      <c r="C4" s="16">
        <v>27104</v>
      </c>
      <c r="D4" s="16">
        <v>39244</v>
      </c>
      <c r="E4" s="16">
        <v>3822</v>
      </c>
      <c r="F4" s="16">
        <v>9967</v>
      </c>
      <c r="G4" s="16">
        <v>10795</v>
      </c>
      <c r="H4" s="16">
        <v>7761</v>
      </c>
      <c r="I4" s="16">
        <v>6899</v>
      </c>
    </row>
    <row r="5" spans="1:9" ht="12.75">
      <c r="A5" s="16" t="s">
        <v>2</v>
      </c>
      <c r="B5" s="16" t="s">
        <v>62</v>
      </c>
      <c r="C5" s="16">
        <v>18730</v>
      </c>
      <c r="D5" s="16">
        <v>27576</v>
      </c>
      <c r="E5" s="16">
        <v>2495</v>
      </c>
      <c r="F5" s="16">
        <v>6916</v>
      </c>
      <c r="G5" s="16">
        <v>7545</v>
      </c>
      <c r="H5" s="16">
        <v>5833</v>
      </c>
      <c r="I5" s="16">
        <v>4787</v>
      </c>
    </row>
    <row r="6" spans="1:9" ht="12.75">
      <c r="A6" s="16" t="s">
        <v>1</v>
      </c>
      <c r="B6" s="16" t="s">
        <v>60</v>
      </c>
      <c r="C6" s="16">
        <v>32429</v>
      </c>
      <c r="D6" s="16">
        <v>47643</v>
      </c>
      <c r="E6" s="16">
        <v>4407</v>
      </c>
      <c r="F6" s="16">
        <v>12172</v>
      </c>
      <c r="G6" s="16">
        <v>14236</v>
      </c>
      <c r="H6" s="16">
        <v>9237</v>
      </c>
      <c r="I6" s="16">
        <v>7591</v>
      </c>
    </row>
    <row r="7" spans="1:9" ht="12.75">
      <c r="A7" s="16" t="s">
        <v>21</v>
      </c>
      <c r="B7" s="16" t="s">
        <v>70</v>
      </c>
      <c r="C7" s="16">
        <v>11902</v>
      </c>
      <c r="D7" s="16">
        <v>17965</v>
      </c>
      <c r="E7" s="16">
        <v>2183</v>
      </c>
      <c r="F7" s="16">
        <v>4762</v>
      </c>
      <c r="G7" s="16">
        <v>4718</v>
      </c>
      <c r="H7" s="16">
        <v>3294</v>
      </c>
      <c r="I7" s="16">
        <v>3008</v>
      </c>
    </row>
    <row r="8" spans="1:9" ht="12.75">
      <c r="A8" s="16" t="s">
        <v>18</v>
      </c>
      <c r="B8" s="16" t="s">
        <v>37</v>
      </c>
      <c r="C8" s="16">
        <v>7508</v>
      </c>
      <c r="D8" s="16">
        <v>10769</v>
      </c>
      <c r="E8" s="16">
        <v>1057</v>
      </c>
      <c r="F8" s="16">
        <v>2540</v>
      </c>
      <c r="G8" s="16">
        <v>3088</v>
      </c>
      <c r="H8" s="16">
        <v>2185</v>
      </c>
      <c r="I8" s="16">
        <v>1899</v>
      </c>
    </row>
    <row r="9" spans="1:9" ht="12.75">
      <c r="A9" s="16" t="s">
        <v>22</v>
      </c>
      <c r="B9" s="16" t="s">
        <v>74</v>
      </c>
      <c r="C9" s="16">
        <v>31650</v>
      </c>
      <c r="D9" s="16">
        <v>45545</v>
      </c>
      <c r="E9" s="16">
        <v>3595</v>
      </c>
      <c r="F9" s="16">
        <v>11880</v>
      </c>
      <c r="G9" s="16">
        <v>13715</v>
      </c>
      <c r="H9" s="16">
        <v>8333</v>
      </c>
      <c r="I9" s="16">
        <v>8022</v>
      </c>
    </row>
    <row r="10" spans="1:9" ht="12.75">
      <c r="A10" s="16" t="s">
        <v>24</v>
      </c>
      <c r="B10" s="16" t="s">
        <v>71</v>
      </c>
      <c r="C10" s="16">
        <v>9727</v>
      </c>
      <c r="D10" s="16">
        <v>13752</v>
      </c>
      <c r="E10" s="16">
        <v>1070</v>
      </c>
      <c r="F10" s="16">
        <v>3083</v>
      </c>
      <c r="G10" s="16">
        <v>3853</v>
      </c>
      <c r="H10" s="16">
        <v>3087</v>
      </c>
      <c r="I10" s="16">
        <v>2659</v>
      </c>
    </row>
    <row r="11" spans="1:9" ht="12.75">
      <c r="A11" s="16" t="s">
        <v>30</v>
      </c>
      <c r="B11" s="16" t="s">
        <v>45</v>
      </c>
      <c r="C11" s="16">
        <v>214326</v>
      </c>
      <c r="D11" s="16">
        <v>318087</v>
      </c>
      <c r="E11" s="16">
        <v>24266</v>
      </c>
      <c r="F11" s="16">
        <v>86660</v>
      </c>
      <c r="G11" s="16">
        <v>95937</v>
      </c>
      <c r="H11" s="16">
        <v>59512</v>
      </c>
      <c r="I11" s="16">
        <v>51712</v>
      </c>
    </row>
    <row r="12" spans="1:9" ht="12.75">
      <c r="A12" s="16" t="s">
        <v>77</v>
      </c>
      <c r="B12" s="16" t="s">
        <v>16</v>
      </c>
      <c r="C12" s="16">
        <v>15316</v>
      </c>
      <c r="D12" s="16">
        <v>21071</v>
      </c>
      <c r="E12" s="16">
        <v>1821</v>
      </c>
      <c r="F12" s="16">
        <v>5076</v>
      </c>
      <c r="G12" s="16">
        <v>5828</v>
      </c>
      <c r="H12" s="16">
        <v>4150</v>
      </c>
      <c r="I12" s="16">
        <v>4196</v>
      </c>
    </row>
    <row r="13" spans="1:9" ht="12.75">
      <c r="A13" s="16" t="s">
        <v>64</v>
      </c>
      <c r="B13" s="16" t="s">
        <v>12</v>
      </c>
      <c r="C13" s="16">
        <v>8806</v>
      </c>
      <c r="D13" s="16">
        <v>13053</v>
      </c>
      <c r="E13" s="16">
        <v>1127</v>
      </c>
      <c r="F13" s="16">
        <v>3254</v>
      </c>
      <c r="G13" s="16">
        <v>3454</v>
      </c>
      <c r="H13" s="16">
        <v>2761</v>
      </c>
      <c r="I13" s="16">
        <v>2457</v>
      </c>
    </row>
    <row r="14" spans="1:9" ht="12.75">
      <c r="A14" s="16" t="s">
        <v>38</v>
      </c>
      <c r="B14" s="16" t="s">
        <v>3</v>
      </c>
      <c r="C14" s="16">
        <v>7999</v>
      </c>
      <c r="D14" s="16">
        <v>11291</v>
      </c>
      <c r="E14" s="16">
        <v>1159</v>
      </c>
      <c r="F14" s="16">
        <v>2725</v>
      </c>
      <c r="G14" s="16">
        <v>3063</v>
      </c>
      <c r="H14" s="16">
        <v>2320</v>
      </c>
      <c r="I14" s="16">
        <v>2024</v>
      </c>
    </row>
    <row r="15" spans="1:9" ht="12.75">
      <c r="A15" s="16" t="s">
        <v>51</v>
      </c>
      <c r="B15" s="16" t="s">
        <v>43</v>
      </c>
      <c r="C15" s="16">
        <v>53177</v>
      </c>
      <c r="D15" s="16">
        <v>76770</v>
      </c>
      <c r="E15" s="16">
        <v>7757</v>
      </c>
      <c r="F15" s="16">
        <v>23366</v>
      </c>
      <c r="G15" s="16">
        <v>21900</v>
      </c>
      <c r="H15" s="16">
        <v>13252</v>
      </c>
      <c r="I15" s="16">
        <v>10495</v>
      </c>
    </row>
    <row r="16" spans="1:9" ht="12.75">
      <c r="A16" s="16" t="s">
        <v>23</v>
      </c>
      <c r="B16" s="16" t="s">
        <v>40</v>
      </c>
      <c r="C16" s="16">
        <v>38304</v>
      </c>
      <c r="D16" s="16">
        <v>56255</v>
      </c>
      <c r="E16" s="16">
        <v>5211</v>
      </c>
      <c r="F16" s="16">
        <v>15120</v>
      </c>
      <c r="G16" s="16">
        <v>15666</v>
      </c>
      <c r="H16" s="16">
        <v>10716</v>
      </c>
      <c r="I16" s="16">
        <v>9542</v>
      </c>
    </row>
    <row r="17" spans="1:9" ht="12.75">
      <c r="A17" s="16" t="s">
        <v>53</v>
      </c>
      <c r="B17" s="16" t="s">
        <v>4</v>
      </c>
      <c r="C17" s="16">
        <v>5694</v>
      </c>
      <c r="D17" s="16">
        <v>9181</v>
      </c>
      <c r="E17" s="16">
        <v>644</v>
      </c>
      <c r="F17" s="16">
        <v>1994</v>
      </c>
      <c r="G17" s="16">
        <v>2675</v>
      </c>
      <c r="H17" s="16">
        <v>1882</v>
      </c>
      <c r="I17" s="16">
        <v>1986</v>
      </c>
    </row>
    <row r="18" spans="1:9" ht="12.75">
      <c r="A18" s="16" t="s">
        <v>8</v>
      </c>
      <c r="B18" s="16" t="s">
        <v>36</v>
      </c>
      <c r="C18" s="16">
        <v>14189</v>
      </c>
      <c r="D18" s="16">
        <v>20636</v>
      </c>
      <c r="E18" s="16">
        <v>2147</v>
      </c>
      <c r="F18" s="16">
        <v>5423</v>
      </c>
      <c r="G18" s="16">
        <v>5495</v>
      </c>
      <c r="H18" s="16">
        <v>3835</v>
      </c>
      <c r="I18" s="16">
        <v>3736</v>
      </c>
    </row>
    <row r="19" spans="1:9" ht="12.75">
      <c r="A19" s="16" t="s">
        <v>69</v>
      </c>
      <c r="B19" s="16" t="s">
        <v>42</v>
      </c>
      <c r="C19" s="16">
        <v>25619</v>
      </c>
      <c r="D19" s="16">
        <v>35982</v>
      </c>
      <c r="E19" s="16">
        <v>3811</v>
      </c>
      <c r="F19" s="16">
        <v>9751</v>
      </c>
      <c r="G19" s="16">
        <v>10019</v>
      </c>
      <c r="H19" s="16">
        <v>6700</v>
      </c>
      <c r="I19" s="16">
        <v>5701</v>
      </c>
    </row>
    <row r="20" spans="1:9" ht="12.75">
      <c r="A20" s="16" t="s">
        <v>6</v>
      </c>
      <c r="B20" s="16" t="s">
        <v>57</v>
      </c>
      <c r="C20" s="16">
        <v>18981</v>
      </c>
      <c r="D20" s="16">
        <v>26563</v>
      </c>
      <c r="E20" s="16">
        <v>2644</v>
      </c>
      <c r="F20" s="16">
        <v>7108</v>
      </c>
      <c r="G20" s="16">
        <v>7558</v>
      </c>
      <c r="H20" s="16">
        <v>5065</v>
      </c>
      <c r="I20" s="16">
        <v>4188</v>
      </c>
    </row>
    <row r="21" spans="1:9" ht="12.75">
      <c r="A21" s="16" t="s">
        <v>10</v>
      </c>
      <c r="B21" s="16" t="s">
        <v>65</v>
      </c>
      <c r="C21" s="16">
        <v>9145</v>
      </c>
      <c r="D21" s="16">
        <v>12116</v>
      </c>
      <c r="E21" s="16">
        <v>1589</v>
      </c>
      <c r="F21" s="16">
        <v>3279</v>
      </c>
      <c r="G21" s="16">
        <v>3142</v>
      </c>
      <c r="H21" s="16">
        <v>2235</v>
      </c>
      <c r="I21" s="16">
        <v>1871</v>
      </c>
    </row>
    <row r="22" spans="1:9" ht="12.75">
      <c r="A22" s="16" t="s">
        <v>61</v>
      </c>
      <c r="B22" s="16" t="s">
        <v>25</v>
      </c>
      <c r="C22" s="16">
        <v>10551</v>
      </c>
      <c r="D22" s="16">
        <v>14600</v>
      </c>
      <c r="E22" s="16">
        <v>1776</v>
      </c>
      <c r="F22" s="16">
        <v>3898</v>
      </c>
      <c r="G22" s="16">
        <v>3907</v>
      </c>
      <c r="H22" s="16">
        <v>2766</v>
      </c>
      <c r="I22" s="16">
        <v>2253</v>
      </c>
    </row>
    <row r="23" spans="1:9" ht="12.75">
      <c r="A23" s="16" t="s">
        <v>27</v>
      </c>
      <c r="B23" s="16" t="s">
        <v>41</v>
      </c>
      <c r="C23" s="16">
        <v>10424</v>
      </c>
      <c r="D23" s="16">
        <v>17018</v>
      </c>
      <c r="E23" s="16">
        <v>1015</v>
      </c>
      <c r="F23" s="16">
        <v>3731</v>
      </c>
      <c r="G23" s="16">
        <v>5227</v>
      </c>
      <c r="H23" s="16">
        <v>3547</v>
      </c>
      <c r="I23" s="16">
        <v>3498</v>
      </c>
    </row>
    <row r="24" spans="1:9" ht="12.75">
      <c r="A24" s="16" t="s">
        <v>46</v>
      </c>
      <c r="B24" s="16" t="s">
        <v>56</v>
      </c>
      <c r="C24" s="16">
        <v>16063</v>
      </c>
      <c r="D24" s="16">
        <v>22880</v>
      </c>
      <c r="E24" s="16">
        <v>2247</v>
      </c>
      <c r="F24" s="16">
        <v>5519</v>
      </c>
      <c r="G24" s="16">
        <v>6470</v>
      </c>
      <c r="H24" s="16">
        <v>4826</v>
      </c>
      <c r="I24" s="16">
        <v>3818</v>
      </c>
    </row>
    <row r="25" spans="1:9" ht="12.75">
      <c r="A25" s="16" t="s">
        <v>5</v>
      </c>
      <c r="B25" s="16" t="s">
        <v>33</v>
      </c>
      <c r="C25" s="16">
        <v>6741</v>
      </c>
      <c r="D25" s="16">
        <v>9717</v>
      </c>
      <c r="E25" s="16">
        <v>1008</v>
      </c>
      <c r="F25" s="16">
        <v>2241</v>
      </c>
      <c r="G25" s="16">
        <v>2689</v>
      </c>
      <c r="H25" s="16">
        <v>1992</v>
      </c>
      <c r="I25" s="16">
        <v>1787</v>
      </c>
    </row>
    <row r="26" spans="1:9" ht="12.75">
      <c r="A26" s="16" t="s">
        <v>83</v>
      </c>
      <c r="B26" s="16" t="s">
        <v>44</v>
      </c>
      <c r="C26" s="16">
        <v>30614</v>
      </c>
      <c r="D26" s="16">
        <v>45002</v>
      </c>
      <c r="E26" s="16">
        <v>4662</v>
      </c>
      <c r="F26" s="16">
        <v>13294</v>
      </c>
      <c r="G26" s="16">
        <v>13131</v>
      </c>
      <c r="H26" s="16">
        <v>7416</v>
      </c>
      <c r="I26" s="16">
        <v>6499</v>
      </c>
    </row>
    <row r="27" spans="1:9" ht="12.75">
      <c r="A27" s="16" t="s">
        <v>67</v>
      </c>
      <c r="B27" s="16" t="s">
        <v>50</v>
      </c>
      <c r="C27" s="16">
        <v>42211</v>
      </c>
      <c r="D27" s="16">
        <v>60963</v>
      </c>
      <c r="E27" s="16">
        <v>6040</v>
      </c>
      <c r="F27" s="16">
        <v>18531</v>
      </c>
      <c r="G27" s="16">
        <v>18945</v>
      </c>
      <c r="H27" s="16">
        <v>10000</v>
      </c>
      <c r="I27" s="16">
        <v>7447</v>
      </c>
    </row>
    <row r="28" spans="1:9" ht="12.75">
      <c r="A28" s="16" t="s">
        <v>26</v>
      </c>
      <c r="B28" s="16" t="s">
        <v>34</v>
      </c>
      <c r="C28" s="16">
        <v>19167</v>
      </c>
      <c r="D28" s="16">
        <v>27457</v>
      </c>
      <c r="E28" s="16">
        <v>3058</v>
      </c>
      <c r="F28" s="16">
        <v>7242</v>
      </c>
      <c r="G28" s="16">
        <v>7603</v>
      </c>
      <c r="H28" s="16">
        <v>5272</v>
      </c>
      <c r="I28" s="16">
        <v>4282</v>
      </c>
    </row>
    <row r="29" spans="1:9" ht="12.75">
      <c r="A29" s="16" t="s">
        <v>20</v>
      </c>
      <c r="B29" s="16" t="s">
        <v>15</v>
      </c>
      <c r="C29" s="16">
        <v>6505</v>
      </c>
      <c r="D29" s="16">
        <v>8914</v>
      </c>
      <c r="E29" s="16">
        <v>1005</v>
      </c>
      <c r="F29" s="16">
        <v>2204</v>
      </c>
      <c r="G29" s="16">
        <v>2370</v>
      </c>
      <c r="H29" s="16">
        <v>1778</v>
      </c>
      <c r="I29" s="16">
        <v>1557</v>
      </c>
    </row>
    <row r="30" spans="1:9" ht="12.75">
      <c r="A30" s="16" t="s">
        <v>82</v>
      </c>
      <c r="B30" s="16" t="s">
        <v>54</v>
      </c>
      <c r="C30" s="16">
        <v>21242</v>
      </c>
      <c r="D30" s="16">
        <v>32070</v>
      </c>
      <c r="E30" s="16">
        <v>2878</v>
      </c>
      <c r="F30" s="16">
        <v>7830</v>
      </c>
      <c r="G30" s="16">
        <v>9363</v>
      </c>
      <c r="H30" s="16">
        <v>6641</v>
      </c>
      <c r="I30" s="16">
        <v>5358</v>
      </c>
    </row>
    <row r="31" spans="1:9" ht="12.75">
      <c r="A31" s="16" t="s">
        <v>32</v>
      </c>
      <c r="B31" s="16" t="s">
        <v>52</v>
      </c>
      <c r="C31" s="16">
        <v>13848</v>
      </c>
      <c r="D31" s="16">
        <v>20131</v>
      </c>
      <c r="E31" s="16">
        <v>1854</v>
      </c>
      <c r="F31" s="16">
        <v>4943</v>
      </c>
      <c r="G31" s="16">
        <v>5561</v>
      </c>
      <c r="H31" s="16">
        <v>4200</v>
      </c>
      <c r="I31" s="16">
        <v>3573</v>
      </c>
    </row>
    <row r="32" spans="1:9" ht="12.75">
      <c r="A32" s="16" t="s">
        <v>0</v>
      </c>
      <c r="B32" s="16" t="s">
        <v>55</v>
      </c>
      <c r="C32" s="16">
        <v>11193</v>
      </c>
      <c r="D32" s="16">
        <v>15564</v>
      </c>
      <c r="E32" s="16">
        <v>1694</v>
      </c>
      <c r="F32" s="16">
        <v>3959</v>
      </c>
      <c r="G32" s="16">
        <v>3989</v>
      </c>
      <c r="H32" s="16">
        <v>3087</v>
      </c>
      <c r="I32" s="16">
        <v>2835</v>
      </c>
    </row>
    <row r="33" spans="1:9" ht="12.75">
      <c r="A33" s="16" t="s">
        <v>72</v>
      </c>
      <c r="B33" s="16" t="s">
        <v>28</v>
      </c>
      <c r="C33" s="16">
        <v>29235</v>
      </c>
      <c r="D33" s="16">
        <v>42846</v>
      </c>
      <c r="E33" s="16">
        <v>3655</v>
      </c>
      <c r="F33" s="16">
        <v>10479</v>
      </c>
      <c r="G33" s="16">
        <v>12396</v>
      </c>
      <c r="H33" s="16">
        <v>8971</v>
      </c>
      <c r="I33" s="16">
        <v>7345</v>
      </c>
    </row>
    <row r="34" spans="1:9" ht="12.75">
      <c r="A34" s="16" t="s">
        <v>49</v>
      </c>
      <c r="B34" s="16" t="s">
        <v>79</v>
      </c>
      <c r="C34" s="16">
        <v>12329</v>
      </c>
      <c r="D34" s="16">
        <v>18111</v>
      </c>
      <c r="E34" s="16">
        <v>1768</v>
      </c>
      <c r="F34" s="16">
        <v>4444</v>
      </c>
      <c r="G34" s="16">
        <v>5273</v>
      </c>
      <c r="H34" s="16">
        <v>3546</v>
      </c>
      <c r="I34" s="16">
        <v>3080</v>
      </c>
    </row>
    <row r="35" spans="1:9" ht="12.75">
      <c r="A35" s="16" t="s">
        <v>76</v>
      </c>
      <c r="B35" s="16" t="s">
        <v>84</v>
      </c>
      <c r="C35" s="16">
        <v>8200</v>
      </c>
      <c r="D35" s="16">
        <v>11815</v>
      </c>
      <c r="E35" s="16">
        <v>1480</v>
      </c>
      <c r="F35" s="16">
        <v>3204</v>
      </c>
      <c r="G35" s="16">
        <v>3166</v>
      </c>
      <c r="H35" s="16">
        <v>2264</v>
      </c>
      <c r="I35" s="16">
        <v>1701</v>
      </c>
    </row>
    <row r="36" spans="1:9" ht="12.75">
      <c r="A36" s="16" t="s">
        <v>9</v>
      </c>
      <c r="B36" s="16" t="s">
        <v>35</v>
      </c>
      <c r="C36" s="16">
        <v>17742</v>
      </c>
      <c r="D36" s="16">
        <v>26080</v>
      </c>
      <c r="E36" s="16">
        <v>2340</v>
      </c>
      <c r="F36" s="16">
        <v>7273</v>
      </c>
      <c r="G36" s="16">
        <v>7521</v>
      </c>
      <c r="H36" s="16">
        <v>4807</v>
      </c>
      <c r="I36" s="16">
        <v>4139</v>
      </c>
    </row>
    <row r="37" spans="1:9" ht="12.75">
      <c r="A37" s="16" t="s">
        <v>73</v>
      </c>
      <c r="B37" s="16" t="s">
        <v>78</v>
      </c>
      <c r="C37" s="16">
        <v>18929</v>
      </c>
      <c r="D37" s="16">
        <v>27748</v>
      </c>
      <c r="E37" s="16">
        <v>2983</v>
      </c>
      <c r="F37" s="16">
        <v>7518</v>
      </c>
      <c r="G37" s="16">
        <v>7662</v>
      </c>
      <c r="H37" s="16">
        <v>5224</v>
      </c>
      <c r="I37" s="16">
        <v>4361</v>
      </c>
    </row>
    <row r="38" spans="1:9" ht="12.75">
      <c r="A38" s="16" t="s">
        <v>29</v>
      </c>
      <c r="B38" s="16" t="s">
        <v>75</v>
      </c>
      <c r="C38" s="16">
        <v>9895</v>
      </c>
      <c r="D38" s="16">
        <v>14447</v>
      </c>
      <c r="E38" s="16">
        <v>1386</v>
      </c>
      <c r="F38" s="16">
        <v>3425</v>
      </c>
      <c r="G38" s="16">
        <v>3908</v>
      </c>
      <c r="H38" s="16">
        <v>2809</v>
      </c>
      <c r="I38" s="16">
        <v>2919</v>
      </c>
    </row>
    <row r="39" spans="1:9" ht="12.75">
      <c r="A39" s="16" t="s">
        <v>68</v>
      </c>
      <c r="B39" s="16" t="s">
        <v>14</v>
      </c>
      <c r="C39" s="16">
        <v>43760</v>
      </c>
      <c r="D39" s="16">
        <v>64363</v>
      </c>
      <c r="E39" s="16">
        <v>5809</v>
      </c>
      <c r="F39" s="16">
        <v>17635</v>
      </c>
      <c r="G39" s="16">
        <v>18515</v>
      </c>
      <c r="H39" s="16">
        <v>12098</v>
      </c>
      <c r="I39" s="16">
        <v>10306</v>
      </c>
    </row>
    <row r="40" spans="1:9" ht="12.75">
      <c r="A40" s="16" t="s">
        <v>19</v>
      </c>
      <c r="B40" s="16" t="s">
        <v>81</v>
      </c>
      <c r="C40" s="16">
        <v>7393</v>
      </c>
      <c r="D40" s="16">
        <v>10698</v>
      </c>
      <c r="E40" s="16">
        <v>941</v>
      </c>
      <c r="F40" s="16">
        <v>2519</v>
      </c>
      <c r="G40" s="16">
        <v>2741</v>
      </c>
      <c r="H40" s="16">
        <v>2317</v>
      </c>
      <c r="I40" s="16">
        <v>2180</v>
      </c>
    </row>
    <row r="41" spans="1:9" ht="12.75">
      <c r="A41" s="16" t="s">
        <v>48</v>
      </c>
      <c r="B41" s="16" t="s">
        <v>17</v>
      </c>
      <c r="C41" s="16">
        <v>7982</v>
      </c>
      <c r="D41" s="16">
        <v>11074</v>
      </c>
      <c r="E41" s="16">
        <v>1115</v>
      </c>
      <c r="F41" s="16">
        <v>2798</v>
      </c>
      <c r="G41" s="16">
        <v>3100</v>
      </c>
      <c r="H41" s="16">
        <v>2331</v>
      </c>
      <c r="I41" s="16">
        <v>1730</v>
      </c>
    </row>
    <row r="42" spans="1:9" ht="12.75">
      <c r="A42" s="16" t="s">
        <v>59</v>
      </c>
      <c r="B42" s="16" t="s">
        <v>80</v>
      </c>
      <c r="C42" s="16">
        <v>11438</v>
      </c>
      <c r="D42" s="16">
        <v>16874</v>
      </c>
      <c r="E42" s="16">
        <v>1581</v>
      </c>
      <c r="F42" s="16">
        <v>4204</v>
      </c>
      <c r="G42" s="16">
        <v>4571</v>
      </c>
      <c r="H42" s="16">
        <v>3478</v>
      </c>
      <c r="I42" s="16">
        <v>3040</v>
      </c>
    </row>
    <row r="43" spans="1:9" ht="12.75">
      <c r="A43" s="16" t="s">
        <v>63</v>
      </c>
      <c r="B43" s="16" t="s">
        <v>31</v>
      </c>
      <c r="C43" s="16">
        <v>10342</v>
      </c>
      <c r="D43" s="16">
        <v>14118</v>
      </c>
      <c r="E43" s="16">
        <v>1273</v>
      </c>
      <c r="F43" s="16">
        <v>3627</v>
      </c>
      <c r="G43" s="16">
        <v>3950</v>
      </c>
      <c r="H43" s="16">
        <v>2821</v>
      </c>
      <c r="I43" s="16">
        <v>2447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2019-04-15T13:29:05Z</dcterms:modified>
  <cp:category/>
  <cp:version/>
  <cp:contentType/>
  <cp:contentStatus/>
</cp:coreProperties>
</file>