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<sst xmlns="http://schemas.openxmlformats.org/spreadsheetml/2006/main" count="201" uniqueCount="108">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</sst>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11280</v>
      </c>
      <c r="D7" s="9">
        <f>E7+G7+I7+K7+M7</f>
        <v>11989</v>
      </c>
      <c r="E7" s="9">
        <f>man!E2</f>
        <v>1660</v>
      </c>
      <c r="F7" s="10">
        <f>E7/D7*100</f>
        <v>13.846025523396447</v>
      </c>
      <c r="G7" s="9">
        <f>man!F2</f>
        <v>3023</v>
      </c>
      <c r="H7" s="10">
        <f>G7/D7*100</f>
        <v>25.214780215197262</v>
      </c>
      <c r="I7" s="9">
        <f>man!G2</f>
        <v>3597</v>
      </c>
      <c r="J7" s="10">
        <f>I7/D7*100</f>
        <v>30.00250229376929</v>
      </c>
      <c r="K7" s="9">
        <f>man!H2</f>
        <v>2108</v>
      </c>
      <c r="L7" s="10">
        <f>K7/D7*100</f>
        <v>17.582784218867296</v>
      </c>
      <c r="M7" s="9">
        <f>man!I2</f>
        <v>1601</v>
      </c>
      <c r="N7" s="10">
        <f>M7/D7*100</f>
        <v>13.353907748769705</v>
      </c>
      <c r="P7" s="16"/>
      <c r="Q7" s="15"/>
      <c r="R7" s="15"/>
    </row>
    <row r="8" spans="1:18" ht="12.75">
      <c r="A8" s="1" t="s">
        <v>47</v>
      </c>
      <c r="B8" s="3" t="s">
        <v>11</v>
      </c>
      <c r="C8" s="9">
        <f>man!C3</f>
        <v>10363</v>
      </c>
      <c r="D8" s="9">
        <f aca="true" t="shared" si="0" ref="D8:D48">E8+G8+I8+K8+M8</f>
        <v>11409</v>
      </c>
      <c r="E8" s="9">
        <f>man!E3</f>
        <v>1419</v>
      </c>
      <c r="F8" s="10">
        <f aca="true" t="shared" si="1" ref="F8:F48">E8/D8*100</f>
        <v>12.437549303181699</v>
      </c>
      <c r="G8" s="9">
        <f>man!F3</f>
        <v>2749</v>
      </c>
      <c r="H8" s="10">
        <f aca="true" t="shared" si="2" ref="H8:H48">G8/D8*100</f>
        <v>24.095012709264616</v>
      </c>
      <c r="I8" s="9">
        <f>man!G3</f>
        <v>3347</v>
      </c>
      <c r="J8" s="10">
        <f aca="true" t="shared" si="3" ref="J8:J48">I8/D8*100</f>
        <v>29.336488736962046</v>
      </c>
      <c r="K8" s="9">
        <f>man!H3</f>
        <v>2088</v>
      </c>
      <c r="L8" s="10">
        <f aca="true" t="shared" si="4" ref="L8:L48">K8/D8*100</f>
        <v>18.301341046542202</v>
      </c>
      <c r="M8" s="9">
        <f>man!I3</f>
        <v>1806</v>
      </c>
      <c r="N8" s="10">
        <f aca="true" t="shared" si="5" ref="N8:N48">M8/D8*100</f>
        <v>15.829608204049434</v>
      </c>
      <c r="P8" s="16"/>
      <c r="Q8" s="15"/>
      <c r="R8" s="15"/>
    </row>
    <row r="9" spans="1:18" ht="12.75">
      <c r="A9" s="1" t="s">
        <v>58</v>
      </c>
      <c r="B9" s="3" t="s">
        <v>13</v>
      </c>
      <c r="C9" s="9">
        <f>man!C4</f>
        <v>9386</v>
      </c>
      <c r="D9" s="9">
        <f t="shared" si="0"/>
        <v>10387</v>
      </c>
      <c r="E9" s="9">
        <f>man!E4</f>
        <v>1038</v>
      </c>
      <c r="F9" s="10">
        <f t="shared" si="1"/>
        <v>9.993260806777702</v>
      </c>
      <c r="G9" s="9">
        <f>man!F4</f>
        <v>2415</v>
      </c>
      <c r="H9" s="10">
        <f t="shared" si="2"/>
        <v>23.250216616925</v>
      </c>
      <c r="I9" s="9">
        <f>man!G4</f>
        <v>3180</v>
      </c>
      <c r="J9" s="10">
        <f t="shared" si="3"/>
        <v>30.615192067006834</v>
      </c>
      <c r="K9" s="9">
        <f>man!H4</f>
        <v>2133</v>
      </c>
      <c r="L9" s="10">
        <f t="shared" si="4"/>
        <v>20.53528449022817</v>
      </c>
      <c r="M9" s="9">
        <f>man!I4</f>
        <v>1621</v>
      </c>
      <c r="N9" s="10">
        <f t="shared" si="5"/>
        <v>15.606046019062289</v>
      </c>
      <c r="P9" s="16"/>
      <c r="Q9" s="15"/>
      <c r="R9" s="15"/>
    </row>
    <row r="10" spans="1:18" ht="12.75">
      <c r="A10" s="1" t="s">
        <v>2</v>
      </c>
      <c r="B10" s="3" t="s">
        <v>62</v>
      </c>
      <c r="C10" s="9">
        <f>man!C5</f>
        <v>8850</v>
      </c>
      <c r="D10" s="9">
        <f t="shared" si="0"/>
        <v>9924</v>
      </c>
      <c r="E10" s="9">
        <f>man!E5</f>
        <v>956</v>
      </c>
      <c r="F10" s="10">
        <f t="shared" si="1"/>
        <v>9.633212414349053</v>
      </c>
      <c r="G10" s="9">
        <f>man!F5</f>
        <v>2437</v>
      </c>
      <c r="H10" s="10">
        <f t="shared" si="2"/>
        <v>24.55663039097138</v>
      </c>
      <c r="I10" s="9">
        <f>man!G5</f>
        <v>2825</v>
      </c>
      <c r="J10" s="10">
        <f t="shared" si="3"/>
        <v>28.466344216041918</v>
      </c>
      <c r="K10" s="9">
        <f>man!H5</f>
        <v>2009</v>
      </c>
      <c r="L10" s="10">
        <f t="shared" si="4"/>
        <v>20.24385328496574</v>
      </c>
      <c r="M10" s="9">
        <f>man!I5</f>
        <v>1697</v>
      </c>
      <c r="N10" s="10">
        <f t="shared" si="5"/>
        <v>17.099959693671906</v>
      </c>
      <c r="P10" s="16"/>
      <c r="Q10" s="15"/>
      <c r="R10" s="15"/>
    </row>
    <row r="11" spans="1:18" ht="12.75">
      <c r="A11" s="1" t="s">
        <v>1</v>
      </c>
      <c r="B11" s="3" t="s">
        <v>60</v>
      </c>
      <c r="C11" s="9">
        <f>man!C6</f>
        <v>16462</v>
      </c>
      <c r="D11" s="9">
        <f t="shared" si="0"/>
        <v>17866</v>
      </c>
      <c r="E11" s="9">
        <f>man!E6</f>
        <v>2800</v>
      </c>
      <c r="F11" s="10">
        <f t="shared" si="1"/>
        <v>15.672226575618492</v>
      </c>
      <c r="G11" s="9">
        <f>man!F6</f>
        <v>5039</v>
      </c>
      <c r="H11" s="10">
        <f t="shared" si="2"/>
        <v>28.204410612336282</v>
      </c>
      <c r="I11" s="9">
        <f>man!G6</f>
        <v>5170</v>
      </c>
      <c r="J11" s="10">
        <f t="shared" si="3"/>
        <v>28.937646927124145</v>
      </c>
      <c r="K11" s="9">
        <f>man!H6</f>
        <v>2851</v>
      </c>
      <c r="L11" s="10">
        <f t="shared" si="4"/>
        <v>15.957684988245829</v>
      </c>
      <c r="M11" s="9">
        <f>man!I6</f>
        <v>2006</v>
      </c>
      <c r="N11" s="10">
        <f t="shared" si="5"/>
        <v>11.22803089667525</v>
      </c>
      <c r="P11" s="16"/>
      <c r="Q11" s="15"/>
      <c r="R11" s="15"/>
    </row>
    <row r="12" spans="1:18" ht="12.75">
      <c r="A12" s="1" t="s">
        <v>21</v>
      </c>
      <c r="B12" s="3" t="s">
        <v>70</v>
      </c>
      <c r="C12" s="9">
        <f>man!C7</f>
        <v>8084</v>
      </c>
      <c r="D12" s="9">
        <f t="shared" si="0"/>
        <v>9259</v>
      </c>
      <c r="E12" s="9">
        <f>man!E7</f>
        <v>1341</v>
      </c>
      <c r="F12" s="10">
        <f t="shared" si="1"/>
        <v>14.483205529754834</v>
      </c>
      <c r="G12" s="9">
        <f>man!F7</f>
        <v>2173</v>
      </c>
      <c r="H12" s="10">
        <f t="shared" si="2"/>
        <v>23.46905713359974</v>
      </c>
      <c r="I12" s="9">
        <f>man!G7</f>
        <v>2468</v>
      </c>
      <c r="J12" s="10">
        <f t="shared" si="3"/>
        <v>26.655146344097634</v>
      </c>
      <c r="K12" s="9">
        <f>man!H7</f>
        <v>1750</v>
      </c>
      <c r="L12" s="10">
        <f t="shared" si="4"/>
        <v>18.900529214818015</v>
      </c>
      <c r="M12" s="9">
        <f>man!I7</f>
        <v>1527</v>
      </c>
      <c r="N12" s="10">
        <f t="shared" si="5"/>
        <v>16.492061777729777</v>
      </c>
      <c r="P12" s="16"/>
      <c r="Q12" s="15"/>
      <c r="R12" s="15"/>
    </row>
    <row r="13" spans="1:18" ht="12.75">
      <c r="A13" s="1" t="s">
        <v>18</v>
      </c>
      <c r="B13" s="3" t="s">
        <v>37</v>
      </c>
      <c r="C13" s="9">
        <f>man!C8</f>
        <v>7587</v>
      </c>
      <c r="D13" s="9">
        <f t="shared" si="0"/>
        <v>8013</v>
      </c>
      <c r="E13" s="9">
        <f>man!E8</f>
        <v>957</v>
      </c>
      <c r="F13" s="10">
        <f t="shared" si="1"/>
        <v>11.943092474728566</v>
      </c>
      <c r="G13" s="9">
        <f>man!F8</f>
        <v>1886</v>
      </c>
      <c r="H13" s="10">
        <f t="shared" si="2"/>
        <v>23.536752776737803</v>
      </c>
      <c r="I13" s="9">
        <f>man!G8</f>
        <v>2534</v>
      </c>
      <c r="J13" s="10">
        <f t="shared" si="3"/>
        <v>31.623611631099465</v>
      </c>
      <c r="K13" s="9">
        <f>man!H8</f>
        <v>1574</v>
      </c>
      <c r="L13" s="10">
        <f t="shared" si="4"/>
        <v>19.64307999500811</v>
      </c>
      <c r="M13" s="9">
        <f>man!I8</f>
        <v>1062</v>
      </c>
      <c r="N13" s="10">
        <f t="shared" si="5"/>
        <v>13.253463122426057</v>
      </c>
      <c r="P13" s="16"/>
      <c r="Q13" s="15"/>
      <c r="R13" s="15"/>
    </row>
    <row r="14" spans="1:18" ht="12.75">
      <c r="A14" s="1" t="s">
        <v>22</v>
      </c>
      <c r="B14" s="3" t="s">
        <v>74</v>
      </c>
      <c r="C14" s="9">
        <f>man!C9</f>
        <v>8948</v>
      </c>
      <c r="D14" s="9">
        <f t="shared" si="0"/>
        <v>9209</v>
      </c>
      <c r="E14" s="9">
        <f>man!E9</f>
        <v>961</v>
      </c>
      <c r="F14" s="10">
        <f t="shared" si="1"/>
        <v>10.435443587794548</v>
      </c>
      <c r="G14" s="9">
        <f>man!F9</f>
        <v>2552</v>
      </c>
      <c r="H14" s="10">
        <f t="shared" si="2"/>
        <v>27.71202084916929</v>
      </c>
      <c r="I14" s="9">
        <f>man!G9</f>
        <v>2585</v>
      </c>
      <c r="J14" s="10">
        <f t="shared" si="3"/>
        <v>28.070365946356823</v>
      </c>
      <c r="K14" s="9">
        <f>man!H9</f>
        <v>1646</v>
      </c>
      <c r="L14" s="10">
        <f t="shared" si="4"/>
        <v>17.873819090020632</v>
      </c>
      <c r="M14" s="9">
        <f>man!I9</f>
        <v>1465</v>
      </c>
      <c r="N14" s="10">
        <f t="shared" si="5"/>
        <v>15.908350526658705</v>
      </c>
      <c r="P14" s="16"/>
      <c r="Q14" s="15"/>
      <c r="R14" s="15"/>
    </row>
    <row r="15" spans="1:18" ht="12.75">
      <c r="A15" s="1" t="s">
        <v>24</v>
      </c>
      <c r="B15" s="3" t="s">
        <v>71</v>
      </c>
      <c r="C15" s="9">
        <f>man!C10</f>
        <v>5692</v>
      </c>
      <c r="D15" s="9">
        <f t="shared" si="0"/>
        <v>6016</v>
      </c>
      <c r="E15" s="9">
        <f>man!E10</f>
        <v>580</v>
      </c>
      <c r="F15" s="10">
        <f t="shared" si="1"/>
        <v>9.64095744680851</v>
      </c>
      <c r="G15" s="9">
        <f>man!F10</f>
        <v>1321</v>
      </c>
      <c r="H15" s="10">
        <f t="shared" si="2"/>
        <v>21.95811170212766</v>
      </c>
      <c r="I15" s="9">
        <f>man!G10</f>
        <v>1816</v>
      </c>
      <c r="J15" s="10">
        <f t="shared" si="3"/>
        <v>30.186170212765955</v>
      </c>
      <c r="K15" s="9">
        <f>man!H10</f>
        <v>1267</v>
      </c>
      <c r="L15" s="10">
        <f t="shared" si="4"/>
        <v>21.060505319148938</v>
      </c>
      <c r="M15" s="9">
        <f>man!I10</f>
        <v>1032</v>
      </c>
      <c r="N15" s="10">
        <f t="shared" si="5"/>
        <v>17.154255319148938</v>
      </c>
      <c r="P15" s="16"/>
      <c r="Q15" s="15"/>
      <c r="R15" s="15"/>
    </row>
    <row r="16" spans="1:18" ht="12.75">
      <c r="A16" s="1" t="s">
        <v>30</v>
      </c>
      <c r="B16" s="3" t="s">
        <v>45</v>
      </c>
      <c r="C16" s="9">
        <f>man!C11</f>
        <v>25354</v>
      </c>
      <c r="D16" s="9">
        <f t="shared" si="0"/>
        <v>26271</v>
      </c>
      <c r="E16" s="9">
        <f>man!E11</f>
        <v>2021</v>
      </c>
      <c r="F16" s="10">
        <f t="shared" si="1"/>
        <v>7.6928933044040955</v>
      </c>
      <c r="G16" s="9">
        <f>man!F11</f>
        <v>7449</v>
      </c>
      <c r="H16" s="10">
        <f t="shared" si="2"/>
        <v>28.354459289711087</v>
      </c>
      <c r="I16" s="9">
        <f>man!G11</f>
        <v>7297</v>
      </c>
      <c r="J16" s="10">
        <f t="shared" si="3"/>
        <v>27.775874538464468</v>
      </c>
      <c r="K16" s="9">
        <f>man!H11</f>
        <v>5027</v>
      </c>
      <c r="L16" s="10">
        <f t="shared" si="4"/>
        <v>19.135168056031365</v>
      </c>
      <c r="M16" s="9">
        <f>man!I11</f>
        <v>4477</v>
      </c>
      <c r="N16" s="10">
        <f t="shared" si="5"/>
        <v>17.041604811388982</v>
      </c>
      <c r="P16" s="16"/>
      <c r="Q16" s="15"/>
      <c r="R16" s="15"/>
    </row>
    <row r="17" spans="1:18" ht="12.75">
      <c r="A17" s="1" t="s">
        <v>77</v>
      </c>
      <c r="B17" s="3" t="s">
        <v>16</v>
      </c>
      <c r="C17" s="9">
        <f>man!C12</f>
        <v>6430</v>
      </c>
      <c r="D17" s="9">
        <f t="shared" si="0"/>
        <v>6747</v>
      </c>
      <c r="E17" s="9">
        <f>man!E12</f>
        <v>787</v>
      </c>
      <c r="F17" s="10">
        <f t="shared" si="1"/>
        <v>11.66444345635097</v>
      </c>
      <c r="G17" s="9">
        <f>man!F12</f>
        <v>1590</v>
      </c>
      <c r="H17" s="10">
        <f t="shared" si="2"/>
        <v>23.566029346376165</v>
      </c>
      <c r="I17" s="9">
        <f>man!G12</f>
        <v>1981</v>
      </c>
      <c r="J17" s="10">
        <f t="shared" si="3"/>
        <v>29.361197569290056</v>
      </c>
      <c r="K17" s="9">
        <f>man!H12</f>
        <v>1334</v>
      </c>
      <c r="L17" s="10">
        <f t="shared" si="4"/>
        <v>19.77175040758856</v>
      </c>
      <c r="M17" s="9">
        <f>man!I12</f>
        <v>1055</v>
      </c>
      <c r="N17" s="10">
        <f t="shared" si="5"/>
        <v>15.63657922039425</v>
      </c>
      <c r="P17" s="16"/>
      <c r="Q17" s="15"/>
      <c r="R17" s="15"/>
    </row>
    <row r="18" spans="1:18" ht="12.75">
      <c r="A18" s="1" t="s">
        <v>64</v>
      </c>
      <c r="B18" s="3" t="s">
        <v>12</v>
      </c>
      <c r="C18" s="9">
        <f>man!C13</f>
        <v>5102</v>
      </c>
      <c r="D18" s="9">
        <f t="shared" si="0"/>
        <v>5639</v>
      </c>
      <c r="E18" s="9">
        <f>man!E13</f>
        <v>685</v>
      </c>
      <c r="F18" s="10">
        <f t="shared" si="1"/>
        <v>12.147543890760772</v>
      </c>
      <c r="G18" s="9">
        <f>man!F13</f>
        <v>1392</v>
      </c>
      <c r="H18" s="10">
        <f t="shared" si="2"/>
        <v>24.685227877283207</v>
      </c>
      <c r="I18" s="9">
        <f>man!G13</f>
        <v>1485</v>
      </c>
      <c r="J18" s="10">
        <f t="shared" si="3"/>
        <v>26.334456463912044</v>
      </c>
      <c r="K18" s="9">
        <f>man!H13</f>
        <v>1086</v>
      </c>
      <c r="L18" s="10">
        <f t="shared" si="4"/>
        <v>19.258733818052846</v>
      </c>
      <c r="M18" s="9">
        <f>man!I13</f>
        <v>991</v>
      </c>
      <c r="N18" s="10">
        <f t="shared" si="5"/>
        <v>17.574037949991133</v>
      </c>
      <c r="P18" s="16"/>
      <c r="Q18" s="15"/>
      <c r="R18" s="15"/>
    </row>
    <row r="19" spans="1:18" ht="12.75">
      <c r="A19" s="1" t="s">
        <v>38</v>
      </c>
      <c r="B19" s="3" t="s">
        <v>3</v>
      </c>
      <c r="C19" s="9">
        <f>man!C14</f>
        <v>4555</v>
      </c>
      <c r="D19" s="9">
        <f t="shared" si="0"/>
        <v>4852</v>
      </c>
      <c r="E19" s="9">
        <f>man!E14</f>
        <v>628</v>
      </c>
      <c r="F19" s="10">
        <f t="shared" si="1"/>
        <v>12.943116240725475</v>
      </c>
      <c r="G19" s="9">
        <f>man!F14</f>
        <v>1246</v>
      </c>
      <c r="H19" s="10">
        <f t="shared" si="2"/>
        <v>25.68013190436933</v>
      </c>
      <c r="I19" s="9">
        <f>man!G14</f>
        <v>1357</v>
      </c>
      <c r="J19" s="10">
        <f t="shared" si="3"/>
        <v>27.967848309975267</v>
      </c>
      <c r="K19" s="9">
        <f>man!H14</f>
        <v>912</v>
      </c>
      <c r="L19" s="10">
        <f t="shared" si="4"/>
        <v>18.796372629843365</v>
      </c>
      <c r="M19" s="9">
        <f>man!I14</f>
        <v>709</v>
      </c>
      <c r="N19" s="10">
        <f t="shared" si="5"/>
        <v>14.612530915086563</v>
      </c>
      <c r="P19" s="16"/>
      <c r="Q19" s="15"/>
      <c r="R19" s="15"/>
    </row>
    <row r="20" spans="1:18" ht="12.75">
      <c r="A20" s="1" t="s">
        <v>51</v>
      </c>
      <c r="B20" s="3" t="s">
        <v>43</v>
      </c>
      <c r="C20" s="9">
        <f>man!C15</f>
        <v>17232</v>
      </c>
      <c r="D20" s="9">
        <f t="shared" si="0"/>
        <v>17775</v>
      </c>
      <c r="E20" s="9">
        <f>man!E15</f>
        <v>2337</v>
      </c>
      <c r="F20" s="10">
        <f t="shared" si="1"/>
        <v>13.147679324894515</v>
      </c>
      <c r="G20" s="9">
        <f>man!F15</f>
        <v>4877</v>
      </c>
      <c r="H20" s="10">
        <f t="shared" si="2"/>
        <v>27.437412095639946</v>
      </c>
      <c r="I20" s="9">
        <f>man!G15</f>
        <v>4900</v>
      </c>
      <c r="J20" s="10">
        <f t="shared" si="3"/>
        <v>27.566807313642755</v>
      </c>
      <c r="K20" s="9">
        <f>man!H15</f>
        <v>3104</v>
      </c>
      <c r="L20" s="10">
        <f t="shared" si="4"/>
        <v>17.462728551336145</v>
      </c>
      <c r="M20" s="9">
        <f>man!I15</f>
        <v>2557</v>
      </c>
      <c r="N20" s="10">
        <f t="shared" si="5"/>
        <v>14.385372714486639</v>
      </c>
      <c r="P20" s="16"/>
      <c r="Q20" s="15"/>
      <c r="R20" s="15"/>
    </row>
    <row r="21" spans="1:18" ht="12.75">
      <c r="A21" s="1" t="s">
        <v>23</v>
      </c>
      <c r="B21" s="3" t="s">
        <v>40</v>
      </c>
      <c r="C21" s="9">
        <f>man!C16</f>
        <v>10590</v>
      </c>
      <c r="D21" s="9">
        <f t="shared" si="0"/>
        <v>11235</v>
      </c>
      <c r="E21" s="9">
        <f>man!E16</f>
        <v>1161</v>
      </c>
      <c r="F21" s="10">
        <f t="shared" si="1"/>
        <v>10.333778371161548</v>
      </c>
      <c r="G21" s="9">
        <f>man!F16</f>
        <v>2685</v>
      </c>
      <c r="H21" s="10">
        <f t="shared" si="2"/>
        <v>23.89853137516689</v>
      </c>
      <c r="I21" s="9">
        <f>man!G16</f>
        <v>3055</v>
      </c>
      <c r="J21" s="10">
        <f t="shared" si="3"/>
        <v>27.19181130396084</v>
      </c>
      <c r="K21" s="9">
        <f>man!H16</f>
        <v>2170</v>
      </c>
      <c r="L21" s="10">
        <f t="shared" si="4"/>
        <v>19.314641744548286</v>
      </c>
      <c r="M21" s="9">
        <f>man!I16</f>
        <v>2164</v>
      </c>
      <c r="N21" s="10">
        <f t="shared" si="5"/>
        <v>19.261237205162438</v>
      </c>
      <c r="P21" s="16"/>
      <c r="Q21" s="15"/>
      <c r="R21" s="15"/>
    </row>
    <row r="22" spans="1:18" ht="12.75">
      <c r="A22" s="1" t="s">
        <v>53</v>
      </c>
      <c r="B22" s="3" t="s">
        <v>4</v>
      </c>
      <c r="C22" s="9">
        <f>man!C17</f>
        <v>4663</v>
      </c>
      <c r="D22" s="9">
        <f t="shared" si="0"/>
        <v>4966</v>
      </c>
      <c r="E22" s="9">
        <f>man!E17</f>
        <v>572</v>
      </c>
      <c r="F22" s="10">
        <f t="shared" si="1"/>
        <v>11.518324607329843</v>
      </c>
      <c r="G22" s="9">
        <f>man!F17</f>
        <v>1372</v>
      </c>
      <c r="H22" s="10">
        <f t="shared" si="2"/>
        <v>27.627869512686264</v>
      </c>
      <c r="I22" s="9">
        <f>man!G17</f>
        <v>1515</v>
      </c>
      <c r="J22" s="10">
        <f t="shared" si="3"/>
        <v>30.507450664518725</v>
      </c>
      <c r="K22" s="9">
        <f>man!H17</f>
        <v>878</v>
      </c>
      <c r="L22" s="10">
        <f t="shared" si="4"/>
        <v>17.680225533628676</v>
      </c>
      <c r="M22" s="9">
        <f>man!I17</f>
        <v>629</v>
      </c>
      <c r="N22" s="10">
        <f t="shared" si="5"/>
        <v>12.666129681836487</v>
      </c>
      <c r="P22" s="16"/>
      <c r="Q22" s="15"/>
      <c r="R22" s="15"/>
    </row>
    <row r="23" spans="1:18" ht="12.75">
      <c r="A23" s="1" t="s">
        <v>8</v>
      </c>
      <c r="B23" s="3" t="s">
        <v>36</v>
      </c>
      <c r="C23" s="9">
        <f>man!C18</f>
        <v>12004</v>
      </c>
      <c r="D23" s="9">
        <f t="shared" si="0"/>
        <v>14177</v>
      </c>
      <c r="E23" s="9">
        <f>man!E18</f>
        <v>2191</v>
      </c>
      <c r="F23" s="10">
        <f t="shared" si="1"/>
        <v>15.454609578895395</v>
      </c>
      <c r="G23" s="9">
        <f>man!F18</f>
        <v>3521</v>
      </c>
      <c r="H23" s="10">
        <f t="shared" si="2"/>
        <v>24.83600197502998</v>
      </c>
      <c r="I23" s="9">
        <f>man!G18</f>
        <v>3661</v>
      </c>
      <c r="J23" s="10">
        <f t="shared" si="3"/>
        <v>25.823516964096775</v>
      </c>
      <c r="K23" s="9">
        <f>man!H18</f>
        <v>2584</v>
      </c>
      <c r="L23" s="10">
        <f t="shared" si="4"/>
        <v>18.226705226775763</v>
      </c>
      <c r="M23" s="9">
        <f>man!I18</f>
        <v>2220</v>
      </c>
      <c r="N23" s="10">
        <f t="shared" si="5"/>
        <v>15.659166255202086</v>
      </c>
      <c r="P23" s="16"/>
      <c r="Q23" s="15"/>
      <c r="R23" s="15"/>
    </row>
    <row r="24" spans="1:18" ht="12.75">
      <c r="A24" s="1" t="s">
        <v>69</v>
      </c>
      <c r="B24" s="3" t="s">
        <v>42</v>
      </c>
      <c r="C24" s="9">
        <f>man!C19</f>
        <v>12207</v>
      </c>
      <c r="D24" s="9">
        <f t="shared" si="0"/>
        <v>13357</v>
      </c>
      <c r="E24" s="9">
        <f>man!E19</f>
        <v>1928</v>
      </c>
      <c r="F24" s="10">
        <f t="shared" si="1"/>
        <v>14.434378977315266</v>
      </c>
      <c r="G24" s="9">
        <f>man!F19</f>
        <v>3466</v>
      </c>
      <c r="H24" s="10">
        <f t="shared" si="2"/>
        <v>25.948940630381074</v>
      </c>
      <c r="I24" s="9">
        <f>man!G19</f>
        <v>3582</v>
      </c>
      <c r="J24" s="10">
        <f t="shared" si="3"/>
        <v>26.81739911656809</v>
      </c>
      <c r="K24" s="9">
        <f>man!H19</f>
        <v>2452</v>
      </c>
      <c r="L24" s="10">
        <f t="shared" si="4"/>
        <v>18.357415587332486</v>
      </c>
      <c r="M24" s="9">
        <f>man!I19</f>
        <v>1929</v>
      </c>
      <c r="N24" s="10">
        <f t="shared" si="5"/>
        <v>14.441865688403086</v>
      </c>
      <c r="P24" s="16"/>
      <c r="Q24" s="15"/>
      <c r="R24" s="15"/>
    </row>
    <row r="25" spans="1:18" ht="12.75">
      <c r="A25" s="1" t="s">
        <v>6</v>
      </c>
      <c r="B25" s="3" t="s">
        <v>57</v>
      </c>
      <c r="C25" s="9">
        <f>man!C20</f>
        <v>6905</v>
      </c>
      <c r="D25" s="9">
        <f t="shared" si="0"/>
        <v>8001</v>
      </c>
      <c r="E25" s="9">
        <f>man!E20</f>
        <v>823</v>
      </c>
      <c r="F25" s="10">
        <f t="shared" si="1"/>
        <v>10.286214223222096</v>
      </c>
      <c r="G25" s="9">
        <f>man!F20</f>
        <v>1924</v>
      </c>
      <c r="H25" s="10">
        <f t="shared" si="2"/>
        <v>24.046994125734283</v>
      </c>
      <c r="I25" s="9">
        <f>man!G20</f>
        <v>2305</v>
      </c>
      <c r="J25" s="10">
        <f t="shared" si="3"/>
        <v>28.808898887639046</v>
      </c>
      <c r="K25" s="9">
        <f>man!H20</f>
        <v>1658</v>
      </c>
      <c r="L25" s="10">
        <f t="shared" si="4"/>
        <v>20.722409698787654</v>
      </c>
      <c r="M25" s="9">
        <f>man!I20</f>
        <v>1291</v>
      </c>
      <c r="N25" s="10">
        <f t="shared" si="5"/>
        <v>16.135483064616924</v>
      </c>
      <c r="P25" s="16"/>
      <c r="Q25" s="15"/>
      <c r="R25" s="15"/>
    </row>
    <row r="26" spans="1:18" ht="12.75">
      <c r="A26" s="1" t="s">
        <v>10</v>
      </c>
      <c r="B26" s="3" t="s">
        <v>65</v>
      </c>
      <c r="C26" s="9">
        <f>man!C21</f>
        <v>2995</v>
      </c>
      <c r="D26" s="9">
        <f t="shared" si="0"/>
        <v>3145</v>
      </c>
      <c r="E26" s="9">
        <f>man!E21</f>
        <v>565</v>
      </c>
      <c r="F26" s="10">
        <f t="shared" si="1"/>
        <v>17.965023847376788</v>
      </c>
      <c r="G26" s="9">
        <f>man!F21</f>
        <v>828</v>
      </c>
      <c r="H26" s="10">
        <f t="shared" si="2"/>
        <v>26.3275039745628</v>
      </c>
      <c r="I26" s="9">
        <f>man!G21</f>
        <v>788</v>
      </c>
      <c r="J26" s="10">
        <f t="shared" si="3"/>
        <v>25.05564387917329</v>
      </c>
      <c r="K26" s="9">
        <f>man!H21</f>
        <v>510</v>
      </c>
      <c r="L26" s="10">
        <f t="shared" si="4"/>
        <v>16.216216216216218</v>
      </c>
      <c r="M26" s="9">
        <f>man!I21</f>
        <v>454</v>
      </c>
      <c r="N26" s="10">
        <f t="shared" si="5"/>
        <v>14.435612082670907</v>
      </c>
      <c r="P26" s="16"/>
      <c r="Q26" s="15"/>
      <c r="R26" s="15"/>
    </row>
    <row r="27" spans="1:18" ht="12.75">
      <c r="A27" s="1" t="s">
        <v>61</v>
      </c>
      <c r="B27" s="3" t="s">
        <v>25</v>
      </c>
      <c r="C27" s="9">
        <f>man!C22</f>
        <v>5349</v>
      </c>
      <c r="D27" s="9">
        <f t="shared" si="0"/>
        <v>5576</v>
      </c>
      <c r="E27" s="9">
        <f>man!E22</f>
        <v>685</v>
      </c>
      <c r="F27" s="10">
        <f t="shared" si="1"/>
        <v>12.284791965566715</v>
      </c>
      <c r="G27" s="9">
        <f>man!F22</f>
        <v>1595</v>
      </c>
      <c r="H27" s="10">
        <f t="shared" si="2"/>
        <v>28.604734576757533</v>
      </c>
      <c r="I27" s="9">
        <f>man!G22</f>
        <v>1583</v>
      </c>
      <c r="J27" s="10">
        <f t="shared" si="3"/>
        <v>28.389526542324244</v>
      </c>
      <c r="K27" s="9">
        <f>man!H22</f>
        <v>1001</v>
      </c>
      <c r="L27" s="10">
        <f t="shared" si="4"/>
        <v>17.951936872309897</v>
      </c>
      <c r="M27" s="9">
        <f>man!I22</f>
        <v>712</v>
      </c>
      <c r="N27" s="10">
        <f t="shared" si="5"/>
        <v>12.769010043041607</v>
      </c>
      <c r="P27" s="16"/>
      <c r="Q27" s="15"/>
      <c r="R27" s="15"/>
    </row>
    <row r="28" spans="1:18" ht="12.75">
      <c r="A28" s="1" t="s">
        <v>27</v>
      </c>
      <c r="B28" s="3" t="s">
        <v>41</v>
      </c>
      <c r="C28" s="9">
        <f>man!C23</f>
        <v>8586</v>
      </c>
      <c r="D28" s="9">
        <f t="shared" si="0"/>
        <v>10136</v>
      </c>
      <c r="E28" s="9">
        <f>man!E23</f>
        <v>1041</v>
      </c>
      <c r="F28" s="10">
        <f t="shared" si="1"/>
        <v>10.27032359905288</v>
      </c>
      <c r="G28" s="9">
        <f>man!F23</f>
        <v>2579</v>
      </c>
      <c r="H28" s="10">
        <f t="shared" si="2"/>
        <v>25.443962115232832</v>
      </c>
      <c r="I28" s="9">
        <f>man!G23</f>
        <v>3192</v>
      </c>
      <c r="J28" s="10">
        <f t="shared" si="3"/>
        <v>31.491712707182316</v>
      </c>
      <c r="K28" s="9">
        <f>man!H23</f>
        <v>1914</v>
      </c>
      <c r="L28" s="10">
        <f t="shared" si="4"/>
        <v>18.88318863456985</v>
      </c>
      <c r="M28" s="9">
        <f>man!I23</f>
        <v>1410</v>
      </c>
      <c r="N28" s="10">
        <f t="shared" si="5"/>
        <v>13.910812943962114</v>
      </c>
      <c r="P28" s="16"/>
      <c r="Q28" s="15"/>
      <c r="R28" s="15"/>
    </row>
    <row r="29" spans="1:18" ht="12.75">
      <c r="A29" s="1" t="s">
        <v>46</v>
      </c>
      <c r="B29" s="3" t="s">
        <v>56</v>
      </c>
      <c r="C29" s="9">
        <f>man!C24</f>
        <v>8115</v>
      </c>
      <c r="D29" s="9">
        <f t="shared" si="0"/>
        <v>8760</v>
      </c>
      <c r="E29" s="9">
        <f>man!E24</f>
        <v>878</v>
      </c>
      <c r="F29" s="10">
        <f t="shared" si="1"/>
        <v>10.02283105022831</v>
      </c>
      <c r="G29" s="9">
        <f>man!F24</f>
        <v>2002</v>
      </c>
      <c r="H29" s="10">
        <f t="shared" si="2"/>
        <v>22.85388127853881</v>
      </c>
      <c r="I29" s="9">
        <f>man!G24</f>
        <v>2377</v>
      </c>
      <c r="J29" s="10">
        <f t="shared" si="3"/>
        <v>27.134703196347033</v>
      </c>
      <c r="K29" s="9">
        <f>man!H24</f>
        <v>1870</v>
      </c>
      <c r="L29" s="10">
        <f t="shared" si="4"/>
        <v>21.34703196347032</v>
      </c>
      <c r="M29" s="9">
        <f>man!I24</f>
        <v>1633</v>
      </c>
      <c r="N29" s="10">
        <f t="shared" si="5"/>
        <v>18.641552511415522</v>
      </c>
      <c r="P29" s="16"/>
      <c r="Q29" s="15"/>
      <c r="R29" s="15"/>
    </row>
    <row r="30" spans="1:18" ht="12.75">
      <c r="A30" s="1" t="s">
        <v>5</v>
      </c>
      <c r="B30" s="3" t="s">
        <v>33</v>
      </c>
      <c r="C30" s="9">
        <f>man!C25</f>
        <v>4266</v>
      </c>
      <c r="D30" s="9">
        <f t="shared" si="0"/>
        <v>4633</v>
      </c>
      <c r="E30" s="9">
        <f>man!E25</f>
        <v>524</v>
      </c>
      <c r="F30" s="10">
        <f t="shared" si="1"/>
        <v>11.310166199007123</v>
      </c>
      <c r="G30" s="9">
        <f>man!F25</f>
        <v>1096</v>
      </c>
      <c r="H30" s="10">
        <f t="shared" si="2"/>
        <v>23.656378156701923</v>
      </c>
      <c r="I30" s="9">
        <f>man!G25</f>
        <v>1382</v>
      </c>
      <c r="J30" s="10">
        <f t="shared" si="3"/>
        <v>29.829484135549322</v>
      </c>
      <c r="K30" s="9">
        <f>man!H25</f>
        <v>941</v>
      </c>
      <c r="L30" s="10">
        <f t="shared" si="4"/>
        <v>20.310813727606302</v>
      </c>
      <c r="M30" s="9">
        <f>man!I25</f>
        <v>690</v>
      </c>
      <c r="N30" s="10">
        <f t="shared" si="5"/>
        <v>14.893157781135333</v>
      </c>
      <c r="P30" s="16"/>
      <c r="Q30" s="15"/>
      <c r="R30" s="15"/>
    </row>
    <row r="31" spans="1:18" ht="12.75">
      <c r="A31" s="1" t="s">
        <v>83</v>
      </c>
      <c r="B31" s="3" t="s">
        <v>44</v>
      </c>
      <c r="C31" s="9">
        <f>man!C26</f>
        <v>13399</v>
      </c>
      <c r="D31" s="9">
        <f t="shared" si="0"/>
        <v>14969</v>
      </c>
      <c r="E31" s="9">
        <f>man!E26</f>
        <v>1676</v>
      </c>
      <c r="F31" s="10">
        <f t="shared" si="1"/>
        <v>11.196472710267887</v>
      </c>
      <c r="G31" s="9">
        <f>man!F26</f>
        <v>4107</v>
      </c>
      <c r="H31" s="10">
        <f t="shared" si="2"/>
        <v>27.436702518538315</v>
      </c>
      <c r="I31" s="9">
        <f>man!G26</f>
        <v>4328</v>
      </c>
      <c r="J31" s="10">
        <f t="shared" si="3"/>
        <v>28.913087046562897</v>
      </c>
      <c r="K31" s="9">
        <f>man!H26</f>
        <v>2745</v>
      </c>
      <c r="L31" s="10">
        <f t="shared" si="4"/>
        <v>18.337898323201284</v>
      </c>
      <c r="M31" s="9">
        <f>man!I26</f>
        <v>2113</v>
      </c>
      <c r="N31" s="10">
        <f t="shared" si="5"/>
        <v>14.115839401429623</v>
      </c>
      <c r="P31" s="16"/>
      <c r="Q31" s="15"/>
      <c r="R31" s="15"/>
    </row>
    <row r="32" spans="1:18" ht="12.75">
      <c r="A32" s="1" t="s">
        <v>67</v>
      </c>
      <c r="B32" s="3" t="s">
        <v>50</v>
      </c>
      <c r="C32" s="9">
        <f>man!C27</f>
        <v>5085</v>
      </c>
      <c r="D32" s="9">
        <f t="shared" si="0"/>
        <v>5311</v>
      </c>
      <c r="E32" s="9">
        <f>man!E27</f>
        <v>510</v>
      </c>
      <c r="F32" s="10">
        <f t="shared" si="1"/>
        <v>9.602711353794012</v>
      </c>
      <c r="G32" s="9">
        <f>man!F27</f>
        <v>1707</v>
      </c>
      <c r="H32" s="10">
        <f t="shared" si="2"/>
        <v>32.14083976652231</v>
      </c>
      <c r="I32" s="9">
        <f>man!G27</f>
        <v>1659</v>
      </c>
      <c r="J32" s="10">
        <f t="shared" si="3"/>
        <v>31.237055168518168</v>
      </c>
      <c r="K32" s="9">
        <f>man!H27</f>
        <v>887</v>
      </c>
      <c r="L32" s="10">
        <f t="shared" si="4"/>
        <v>16.70118621728488</v>
      </c>
      <c r="M32" s="9">
        <f>man!I27</f>
        <v>548</v>
      </c>
      <c r="N32" s="10">
        <f t="shared" si="5"/>
        <v>10.318207493880625</v>
      </c>
      <c r="P32" s="16"/>
      <c r="Q32" s="15"/>
      <c r="R32" s="15"/>
    </row>
    <row r="33" spans="1:18" ht="12.75">
      <c r="A33" s="1" t="s">
        <v>26</v>
      </c>
      <c r="B33" s="3" t="s">
        <v>34</v>
      </c>
      <c r="C33" s="9">
        <f>man!C28</f>
        <v>11376</v>
      </c>
      <c r="D33" s="9">
        <f t="shared" si="0"/>
        <v>12974</v>
      </c>
      <c r="E33" s="9">
        <f>man!E28</f>
        <v>1586</v>
      </c>
      <c r="F33" s="10">
        <f t="shared" si="1"/>
        <v>12.224448897795591</v>
      </c>
      <c r="G33" s="9">
        <f>man!F28</f>
        <v>3185</v>
      </c>
      <c r="H33" s="10">
        <f t="shared" si="2"/>
        <v>24.549098196392784</v>
      </c>
      <c r="I33" s="9">
        <f>man!G28</f>
        <v>3709</v>
      </c>
      <c r="J33" s="10">
        <f t="shared" si="3"/>
        <v>28.587945121011256</v>
      </c>
      <c r="K33" s="9">
        <f>man!H28</f>
        <v>2458</v>
      </c>
      <c r="L33" s="10">
        <f t="shared" si="4"/>
        <v>18.94558347464159</v>
      </c>
      <c r="M33" s="9">
        <f>man!I28</f>
        <v>2036</v>
      </c>
      <c r="N33" s="10">
        <f t="shared" si="5"/>
        <v>15.692924310158778</v>
      </c>
      <c r="P33" s="16"/>
      <c r="Q33" s="15"/>
      <c r="R33" s="15"/>
    </row>
    <row r="34" spans="1:18" ht="12.75">
      <c r="A34" s="1" t="s">
        <v>20</v>
      </c>
      <c r="B34" s="3" t="s">
        <v>15</v>
      </c>
      <c r="C34" s="9">
        <f>man!C29</f>
        <v>5822</v>
      </c>
      <c r="D34" s="9">
        <f t="shared" si="0"/>
        <v>6096</v>
      </c>
      <c r="E34" s="9">
        <f>man!E29</f>
        <v>825</v>
      </c>
      <c r="F34" s="10">
        <f t="shared" si="1"/>
        <v>13.533464566929135</v>
      </c>
      <c r="G34" s="9">
        <f>man!F29</f>
        <v>1581</v>
      </c>
      <c r="H34" s="10">
        <f t="shared" si="2"/>
        <v>25.935039370078737</v>
      </c>
      <c r="I34" s="9">
        <f>man!G29</f>
        <v>1786</v>
      </c>
      <c r="J34" s="10">
        <f t="shared" si="3"/>
        <v>29.29790026246719</v>
      </c>
      <c r="K34" s="9">
        <f>man!H29</f>
        <v>1087</v>
      </c>
      <c r="L34" s="10">
        <f t="shared" si="4"/>
        <v>17.831364829396325</v>
      </c>
      <c r="M34" s="9">
        <f>man!I29</f>
        <v>817</v>
      </c>
      <c r="N34" s="10">
        <f t="shared" si="5"/>
        <v>13.40223097112861</v>
      </c>
      <c r="P34" s="16"/>
      <c r="Q34" s="15"/>
      <c r="R34" s="15"/>
    </row>
    <row r="35" spans="1:18" ht="12.75">
      <c r="A35" s="1" t="s">
        <v>82</v>
      </c>
      <c r="B35" s="3" t="s">
        <v>54</v>
      </c>
      <c r="C35" s="9">
        <f>man!C30</f>
        <v>10646</v>
      </c>
      <c r="D35" s="9">
        <f t="shared" si="0"/>
        <v>11406</v>
      </c>
      <c r="E35" s="9">
        <f>man!E30</f>
        <v>1253</v>
      </c>
      <c r="F35" s="10">
        <f t="shared" si="1"/>
        <v>10.985446256356305</v>
      </c>
      <c r="G35" s="9">
        <f>man!F30</f>
        <v>2823</v>
      </c>
      <c r="H35" s="10">
        <f t="shared" si="2"/>
        <v>24.75013150973172</v>
      </c>
      <c r="I35" s="9">
        <f>man!G30</f>
        <v>3358</v>
      </c>
      <c r="J35" s="10">
        <f t="shared" si="3"/>
        <v>29.440645274416973</v>
      </c>
      <c r="K35" s="9">
        <f>man!H30</f>
        <v>2307</v>
      </c>
      <c r="L35" s="10">
        <f t="shared" si="4"/>
        <v>20.226196738558652</v>
      </c>
      <c r="M35" s="9">
        <f>man!I30</f>
        <v>1665</v>
      </c>
      <c r="N35" s="10">
        <f t="shared" si="5"/>
        <v>14.597580220936349</v>
      </c>
      <c r="P35" s="16"/>
      <c r="Q35" s="15"/>
      <c r="R35" s="15"/>
    </row>
    <row r="36" spans="1:18" ht="12.75">
      <c r="A36" s="1" t="s">
        <v>32</v>
      </c>
      <c r="B36" s="3" t="s">
        <v>52</v>
      </c>
      <c r="C36" s="9">
        <f>man!C31</f>
        <v>7513</v>
      </c>
      <c r="D36" s="9">
        <f t="shared" si="0"/>
        <v>8304</v>
      </c>
      <c r="E36" s="9">
        <f>man!E31</f>
        <v>807</v>
      </c>
      <c r="F36" s="10">
        <f t="shared" si="1"/>
        <v>9.718208092485549</v>
      </c>
      <c r="G36" s="9">
        <f>man!F31</f>
        <v>1782</v>
      </c>
      <c r="H36" s="10">
        <f t="shared" si="2"/>
        <v>21.459537572254337</v>
      </c>
      <c r="I36" s="9">
        <f>man!G31</f>
        <v>2420</v>
      </c>
      <c r="J36" s="10">
        <f t="shared" si="3"/>
        <v>29.142581888246628</v>
      </c>
      <c r="K36" s="9">
        <f>man!H31</f>
        <v>1854</v>
      </c>
      <c r="L36" s="10">
        <f t="shared" si="4"/>
        <v>22.326589595375722</v>
      </c>
      <c r="M36" s="9">
        <f>man!I31</f>
        <v>1441</v>
      </c>
      <c r="N36" s="10">
        <f t="shared" si="5"/>
        <v>17.353082851637765</v>
      </c>
      <c r="P36" s="16"/>
      <c r="Q36" s="15"/>
      <c r="R36" s="15"/>
    </row>
    <row r="37" spans="1:18" ht="12.75">
      <c r="A37" s="1" t="s">
        <v>0</v>
      </c>
      <c r="B37" s="3" t="s">
        <v>55</v>
      </c>
      <c r="C37" s="9">
        <f>man!C32</f>
        <v>7327</v>
      </c>
      <c r="D37" s="9">
        <f t="shared" si="0"/>
        <v>7834</v>
      </c>
      <c r="E37" s="9">
        <f>man!E32</f>
        <v>1072</v>
      </c>
      <c r="F37" s="10">
        <f t="shared" si="1"/>
        <v>13.683941792187898</v>
      </c>
      <c r="G37" s="9">
        <f>man!F32</f>
        <v>2052</v>
      </c>
      <c r="H37" s="10">
        <f t="shared" si="2"/>
        <v>26.193515445493997</v>
      </c>
      <c r="I37" s="9">
        <f>man!G32</f>
        <v>2307</v>
      </c>
      <c r="J37" s="10">
        <f t="shared" si="3"/>
        <v>29.448557569568546</v>
      </c>
      <c r="K37" s="9">
        <f>man!H32</f>
        <v>1426</v>
      </c>
      <c r="L37" s="10">
        <f t="shared" si="4"/>
        <v>18.202706152667858</v>
      </c>
      <c r="M37" s="9">
        <f>man!I32</f>
        <v>977</v>
      </c>
      <c r="N37" s="10">
        <f t="shared" si="5"/>
        <v>12.471279040081695</v>
      </c>
      <c r="P37" s="16"/>
      <c r="Q37" s="15"/>
      <c r="R37" s="15"/>
    </row>
    <row r="38" spans="1:18" ht="12.75">
      <c r="A38" s="1" t="s">
        <v>72</v>
      </c>
      <c r="B38" s="3" t="s">
        <v>28</v>
      </c>
      <c r="C38" s="9">
        <f>man!C33</f>
        <v>10750</v>
      </c>
      <c r="D38" s="9">
        <f t="shared" si="0"/>
        <v>11642</v>
      </c>
      <c r="E38" s="9">
        <f>man!E33</f>
        <v>1218</v>
      </c>
      <c r="F38" s="10">
        <f t="shared" si="1"/>
        <v>10.462119910668271</v>
      </c>
      <c r="G38" s="9">
        <f>man!F33</f>
        <v>2918</v>
      </c>
      <c r="H38" s="10">
        <f t="shared" si="2"/>
        <v>25.064421920632196</v>
      </c>
      <c r="I38" s="9">
        <f>man!G33</f>
        <v>3226</v>
      </c>
      <c r="J38" s="10">
        <f t="shared" si="3"/>
        <v>27.71001546126095</v>
      </c>
      <c r="K38" s="9">
        <f>man!H33</f>
        <v>2337</v>
      </c>
      <c r="L38" s="10">
        <f t="shared" si="4"/>
        <v>20.07387046899158</v>
      </c>
      <c r="M38" s="9">
        <f>man!I33</f>
        <v>1943</v>
      </c>
      <c r="N38" s="10">
        <f t="shared" si="5"/>
        <v>16.689572238447003</v>
      </c>
      <c r="P38" s="16"/>
      <c r="Q38" s="15"/>
      <c r="R38" s="15"/>
    </row>
    <row r="39" spans="1:18" ht="12.75">
      <c r="A39" s="1" t="s">
        <v>49</v>
      </c>
      <c r="B39" s="3" t="s">
        <v>79</v>
      </c>
      <c r="C39" s="9">
        <f>man!C34</f>
        <v>6885</v>
      </c>
      <c r="D39" s="9">
        <f t="shared" si="0"/>
        <v>7625</v>
      </c>
      <c r="E39" s="9">
        <f>man!E34</f>
        <v>875</v>
      </c>
      <c r="F39" s="10">
        <f t="shared" si="1"/>
        <v>11.475409836065573</v>
      </c>
      <c r="G39" s="9">
        <f>man!F34</f>
        <v>1922</v>
      </c>
      <c r="H39" s="10">
        <f t="shared" si="2"/>
        <v>25.206557377049183</v>
      </c>
      <c r="I39" s="9">
        <f>man!G34</f>
        <v>2304</v>
      </c>
      <c r="J39" s="10">
        <f t="shared" si="3"/>
        <v>30.21639344262295</v>
      </c>
      <c r="K39" s="9">
        <f>man!H34</f>
        <v>1454</v>
      </c>
      <c r="L39" s="10">
        <f t="shared" si="4"/>
        <v>19.068852459016394</v>
      </c>
      <c r="M39" s="9">
        <f>man!I34</f>
        <v>1070</v>
      </c>
      <c r="N39" s="10">
        <f t="shared" si="5"/>
        <v>14.032786885245901</v>
      </c>
      <c r="P39" s="16"/>
      <c r="Q39" s="15"/>
      <c r="R39" s="15"/>
    </row>
    <row r="40" spans="1:18" ht="12.75">
      <c r="A40" s="1" t="s">
        <v>76</v>
      </c>
      <c r="B40" s="3" t="s">
        <v>84</v>
      </c>
      <c r="C40" s="9">
        <f>man!C35</f>
        <v>6234</v>
      </c>
      <c r="D40" s="9">
        <f t="shared" si="0"/>
        <v>7253</v>
      </c>
      <c r="E40" s="9">
        <f>man!E35</f>
        <v>1130</v>
      </c>
      <c r="F40" s="10">
        <f t="shared" si="1"/>
        <v>15.579760099269269</v>
      </c>
      <c r="G40" s="9">
        <f>man!F35</f>
        <v>1884</v>
      </c>
      <c r="H40" s="10">
        <f t="shared" si="2"/>
        <v>25.97545843099407</v>
      </c>
      <c r="I40" s="9">
        <f>man!G35</f>
        <v>2057</v>
      </c>
      <c r="J40" s="10">
        <f t="shared" si="3"/>
        <v>28.360678339997243</v>
      </c>
      <c r="K40" s="9">
        <f>man!H35</f>
        <v>1296</v>
      </c>
      <c r="L40" s="10">
        <f t="shared" si="4"/>
        <v>17.868468220046875</v>
      </c>
      <c r="M40" s="9">
        <f>man!I35</f>
        <v>886</v>
      </c>
      <c r="N40" s="10">
        <f t="shared" si="5"/>
        <v>12.215634909692541</v>
      </c>
      <c r="P40" s="16"/>
      <c r="Q40" s="15"/>
      <c r="R40" s="15"/>
    </row>
    <row r="41" spans="1:18" ht="12.75">
      <c r="A41" s="1" t="s">
        <v>9</v>
      </c>
      <c r="B41" s="3" t="s">
        <v>35</v>
      </c>
      <c r="C41" s="9">
        <f>man!C36</f>
        <v>8216</v>
      </c>
      <c r="D41" s="9">
        <f t="shared" si="0"/>
        <v>8843</v>
      </c>
      <c r="E41" s="9">
        <f>man!E36</f>
        <v>896</v>
      </c>
      <c r="F41" s="10">
        <f t="shared" si="1"/>
        <v>10.132308040257831</v>
      </c>
      <c r="G41" s="9">
        <f>man!F36</f>
        <v>2484</v>
      </c>
      <c r="H41" s="10">
        <f t="shared" si="2"/>
        <v>28.090014700893363</v>
      </c>
      <c r="I41" s="9">
        <f>man!G36</f>
        <v>2475</v>
      </c>
      <c r="J41" s="10">
        <f t="shared" si="3"/>
        <v>27.988239285310414</v>
      </c>
      <c r="K41" s="9">
        <f>man!H36</f>
        <v>1689</v>
      </c>
      <c r="L41" s="10">
        <f t="shared" si="4"/>
        <v>19.099852991066378</v>
      </c>
      <c r="M41" s="9">
        <f>man!I36</f>
        <v>1299</v>
      </c>
      <c r="N41" s="10">
        <f t="shared" si="5"/>
        <v>14.689584982472011</v>
      </c>
      <c r="P41" s="16"/>
      <c r="Q41" s="15"/>
      <c r="R41" s="15"/>
    </row>
    <row r="42" spans="1:18" ht="12.75">
      <c r="A42" s="1" t="s">
        <v>73</v>
      </c>
      <c r="B42" s="3" t="s">
        <v>78</v>
      </c>
      <c r="C42" s="9">
        <f>man!C37</f>
        <v>9910</v>
      </c>
      <c r="D42" s="9">
        <f t="shared" si="0"/>
        <v>11593</v>
      </c>
      <c r="E42" s="9">
        <f>man!E37</f>
        <v>1275</v>
      </c>
      <c r="F42" s="10">
        <f t="shared" si="1"/>
        <v>10.998016044164583</v>
      </c>
      <c r="G42" s="9">
        <f>man!F37</f>
        <v>2652</v>
      </c>
      <c r="H42" s="10">
        <f t="shared" si="2"/>
        <v>22.875873371862333</v>
      </c>
      <c r="I42" s="9">
        <f>man!G37</f>
        <v>3378</v>
      </c>
      <c r="J42" s="10">
        <f t="shared" si="3"/>
        <v>29.138273095833693</v>
      </c>
      <c r="K42" s="9">
        <f>man!H37</f>
        <v>2539</v>
      </c>
      <c r="L42" s="10">
        <f t="shared" si="4"/>
        <v>21.901147244026568</v>
      </c>
      <c r="M42" s="9">
        <f>man!I37</f>
        <v>1749</v>
      </c>
      <c r="N42" s="10">
        <f t="shared" si="5"/>
        <v>15.086690244112827</v>
      </c>
      <c r="P42" s="16"/>
      <c r="Q42" s="15"/>
      <c r="R42" s="15"/>
    </row>
    <row r="43" spans="1:18" ht="12.75">
      <c r="A43" s="1" t="s">
        <v>29</v>
      </c>
      <c r="B43" s="3" t="s">
        <v>75</v>
      </c>
      <c r="C43" s="9">
        <f>man!C38</f>
        <v>5486</v>
      </c>
      <c r="D43" s="9">
        <f t="shared" si="0"/>
        <v>6391</v>
      </c>
      <c r="E43" s="9">
        <f>man!E38</f>
        <v>591</v>
      </c>
      <c r="F43" s="10">
        <f t="shared" si="1"/>
        <v>9.247379126897199</v>
      </c>
      <c r="G43" s="9">
        <f>man!F38</f>
        <v>1388</v>
      </c>
      <c r="H43" s="10">
        <f t="shared" si="2"/>
        <v>21.71804099514943</v>
      </c>
      <c r="I43" s="9">
        <f>man!G38</f>
        <v>1807</v>
      </c>
      <c r="J43" s="10">
        <f t="shared" si="3"/>
        <v>28.274135503051166</v>
      </c>
      <c r="K43" s="9">
        <f>man!H38</f>
        <v>1320</v>
      </c>
      <c r="L43" s="10">
        <f t="shared" si="4"/>
        <v>20.65404475043029</v>
      </c>
      <c r="M43" s="9">
        <f>man!I38</f>
        <v>1285</v>
      </c>
      <c r="N43" s="10">
        <f t="shared" si="5"/>
        <v>20.106399624471912</v>
      </c>
      <c r="P43" s="16"/>
      <c r="Q43" s="15"/>
      <c r="R43" s="15"/>
    </row>
    <row r="44" spans="1:18" ht="12.75">
      <c r="A44" s="1" t="s">
        <v>68</v>
      </c>
      <c r="B44" s="3" t="s">
        <v>14</v>
      </c>
      <c r="C44" s="9">
        <f>man!C39</f>
        <v>12804</v>
      </c>
      <c r="D44" s="9">
        <f t="shared" si="0"/>
        <v>13713</v>
      </c>
      <c r="E44" s="9">
        <f>man!E39</f>
        <v>1957</v>
      </c>
      <c r="F44" s="10">
        <f t="shared" si="1"/>
        <v>14.271129585065268</v>
      </c>
      <c r="G44" s="9">
        <f>man!F39</f>
        <v>3994</v>
      </c>
      <c r="H44" s="10">
        <f t="shared" si="2"/>
        <v>29.125647196091297</v>
      </c>
      <c r="I44" s="9">
        <f>man!G39</f>
        <v>3480</v>
      </c>
      <c r="J44" s="10">
        <f t="shared" si="3"/>
        <v>25.37737912929337</v>
      </c>
      <c r="K44" s="9">
        <f>man!H39</f>
        <v>2388</v>
      </c>
      <c r="L44" s="10">
        <f t="shared" si="4"/>
        <v>17.4141325749289</v>
      </c>
      <c r="M44" s="9">
        <f>man!I39</f>
        <v>1894</v>
      </c>
      <c r="N44" s="10">
        <f t="shared" si="5"/>
        <v>13.81171151462116</v>
      </c>
      <c r="P44" s="16"/>
      <c r="Q44" s="15"/>
      <c r="R44" s="15"/>
    </row>
    <row r="45" spans="1:18" ht="12.75">
      <c r="A45" s="1" t="s">
        <v>19</v>
      </c>
      <c r="B45" s="3" t="s">
        <v>81</v>
      </c>
      <c r="C45" s="9">
        <f>man!C40</f>
        <v>6148</v>
      </c>
      <c r="D45" s="9">
        <f t="shared" si="0"/>
        <v>6401</v>
      </c>
      <c r="E45" s="9">
        <f>man!E40</f>
        <v>1043</v>
      </c>
      <c r="F45" s="10">
        <f t="shared" si="1"/>
        <v>16.294329011092017</v>
      </c>
      <c r="G45" s="9">
        <f>man!F40</f>
        <v>1848</v>
      </c>
      <c r="H45" s="10">
        <f t="shared" si="2"/>
        <v>28.87048898609592</v>
      </c>
      <c r="I45" s="9">
        <f>man!G40</f>
        <v>1745</v>
      </c>
      <c r="J45" s="10">
        <f t="shared" si="3"/>
        <v>27.26136541165443</v>
      </c>
      <c r="K45" s="9">
        <f>man!H40</f>
        <v>972</v>
      </c>
      <c r="L45" s="10">
        <f t="shared" si="4"/>
        <v>15.18512732385565</v>
      </c>
      <c r="M45" s="9">
        <f>man!I40</f>
        <v>793</v>
      </c>
      <c r="N45" s="10">
        <f t="shared" si="5"/>
        <v>12.388689267301984</v>
      </c>
      <c r="P45" s="16"/>
      <c r="Q45" s="15"/>
      <c r="R45" s="15"/>
    </row>
    <row r="46" spans="1:18" ht="12.75">
      <c r="A46" s="1" t="s">
        <v>48</v>
      </c>
      <c r="B46" s="3" t="s">
        <v>17</v>
      </c>
      <c r="C46" s="9">
        <f>man!C41</f>
        <v>6073</v>
      </c>
      <c r="D46" s="9">
        <f t="shared" si="0"/>
        <v>6943</v>
      </c>
      <c r="E46" s="9">
        <f>man!E41</f>
        <v>677</v>
      </c>
      <c r="F46" s="10">
        <f t="shared" si="1"/>
        <v>9.75082817225983</v>
      </c>
      <c r="G46" s="9">
        <f>man!F41</f>
        <v>1594</v>
      </c>
      <c r="H46" s="10">
        <f t="shared" si="2"/>
        <v>22.95837534207115</v>
      </c>
      <c r="I46" s="9">
        <f>man!G41</f>
        <v>2043</v>
      </c>
      <c r="J46" s="10">
        <f t="shared" si="3"/>
        <v>29.425320466657062</v>
      </c>
      <c r="K46" s="9">
        <f>man!H41</f>
        <v>1491</v>
      </c>
      <c r="L46" s="10">
        <f t="shared" si="4"/>
        <v>21.474866772288635</v>
      </c>
      <c r="M46" s="9">
        <f>man!I41</f>
        <v>1138</v>
      </c>
      <c r="N46" s="10">
        <f t="shared" si="5"/>
        <v>16.39060924672332</v>
      </c>
      <c r="P46" s="16"/>
      <c r="Q46" s="15"/>
      <c r="R46" s="15"/>
    </row>
    <row r="47" spans="1:18" ht="12.75">
      <c r="A47" s="1" t="s">
        <v>59</v>
      </c>
      <c r="B47" s="3" t="s">
        <v>80</v>
      </c>
      <c r="C47" s="9">
        <f>man!C42</f>
        <v>6739</v>
      </c>
      <c r="D47" s="9">
        <f t="shared" si="0"/>
        <v>7506</v>
      </c>
      <c r="E47" s="9">
        <f>man!E42</f>
        <v>753</v>
      </c>
      <c r="F47" s="10">
        <f t="shared" si="1"/>
        <v>10.03197442046363</v>
      </c>
      <c r="G47" s="9">
        <f>man!F42</f>
        <v>1658</v>
      </c>
      <c r="H47" s="10">
        <f t="shared" si="2"/>
        <v>22.088995470290435</v>
      </c>
      <c r="I47" s="9">
        <f>man!G42</f>
        <v>2329</v>
      </c>
      <c r="J47" s="10">
        <f t="shared" si="3"/>
        <v>31.028510524913404</v>
      </c>
      <c r="K47" s="9">
        <f>man!H42</f>
        <v>1608</v>
      </c>
      <c r="L47" s="10">
        <f t="shared" si="4"/>
        <v>21.422861710631494</v>
      </c>
      <c r="M47" s="9">
        <f>man!I42</f>
        <v>1158</v>
      </c>
      <c r="N47" s="10">
        <f t="shared" si="5"/>
        <v>15.42765787370104</v>
      </c>
      <c r="P47" s="16"/>
      <c r="Q47" s="15"/>
      <c r="R47" s="15"/>
    </row>
    <row r="48" spans="1:18" ht="12.75">
      <c r="A48" s="1" t="s">
        <v>63</v>
      </c>
      <c r="B48" s="3" t="s">
        <v>31</v>
      </c>
      <c r="C48" s="9">
        <f>man!C43</f>
        <v>6212</v>
      </c>
      <c r="D48" s="9">
        <f t="shared" si="0"/>
        <v>6618</v>
      </c>
      <c r="E48" s="9">
        <f>man!E43</f>
        <v>827</v>
      </c>
      <c r="F48" s="10">
        <f t="shared" si="1"/>
        <v>12.496222423692958</v>
      </c>
      <c r="G48" s="9">
        <f>man!F43</f>
        <v>1737</v>
      </c>
      <c r="H48" s="10">
        <f t="shared" si="2"/>
        <v>26.246600181323664</v>
      </c>
      <c r="I48" s="9">
        <f>man!G43</f>
        <v>1836</v>
      </c>
      <c r="J48" s="10">
        <f t="shared" si="3"/>
        <v>27.742520398912056</v>
      </c>
      <c r="K48" s="9">
        <f>man!H43</f>
        <v>1258</v>
      </c>
      <c r="L48" s="10">
        <f t="shared" si="4"/>
        <v>19.008763977032338</v>
      </c>
      <c r="M48" s="9">
        <f>man!I43</f>
        <v>960</v>
      </c>
      <c r="N48" s="10">
        <f t="shared" si="5"/>
        <v>14.505893019038984</v>
      </c>
      <c r="P48" s="16"/>
      <c r="Q48" s="15"/>
      <c r="R48" s="15"/>
    </row>
    <row r="49" spans="2:14" s="2" customFormat="1" ht="12.75">
      <c r="B49" s="3" t="s">
        <v>91</v>
      </c>
      <c r="C49" s="4">
        <f>SUM(C7:C48)</f>
        <v>367630</v>
      </c>
      <c r="D49" s="4">
        <f>SUM(D7:D48)</f>
        <v>400764</v>
      </c>
      <c r="E49" s="4">
        <f aca="true" t="shared" si="6" ref="E49:M49">SUM(E7:E48)</f>
        <v>47509</v>
      </c>
      <c r="F49" s="11">
        <f>E49/D49*100</f>
        <v>11.854607699294348</v>
      </c>
      <c r="G49" s="4">
        <f t="shared" si="6"/>
        <v>102533</v>
      </c>
      <c r="H49" s="11">
        <f>G49/D49*100</f>
        <v>25.58438382689064</v>
      </c>
      <c r="I49" s="4">
        <f t="shared" si="6"/>
        <v>114229</v>
      </c>
      <c r="J49" s="11">
        <f>I49/D49*100</f>
        <v>28.502809633599824</v>
      </c>
      <c r="K49" s="4">
        <f t="shared" si="6"/>
        <v>75983</v>
      </c>
      <c r="L49" s="11">
        <f>K49/D49*100</f>
        <v>18.959537283787963</v>
      </c>
      <c r="M49" s="4">
        <f t="shared" si="6"/>
        <v>60510</v>
      </c>
      <c r="N49" s="11">
        <f>M49/D49*100</f>
        <v>15.098661556427222</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11280</v>
      </c>
      <c r="D2" s="13">
        <v>11989</v>
      </c>
      <c r="E2" s="13">
        <v>1660</v>
      </c>
      <c r="F2" s="13">
        <v>3023</v>
      </c>
      <c r="G2" s="13">
        <v>3597</v>
      </c>
      <c r="H2" s="13">
        <v>2108</v>
      </c>
      <c r="I2" s="13">
        <v>1601</v>
      </c>
    </row>
    <row r="3" spans="1:9" ht="12.75">
      <c r="A3" s="13" t="s">
        <v>47</v>
      </c>
      <c r="B3" s="13" t="s">
        <v>11</v>
      </c>
      <c r="C3" s="13">
        <v>10363</v>
      </c>
      <c r="D3" s="13">
        <v>11409</v>
      </c>
      <c r="E3" s="13">
        <v>1419</v>
      </c>
      <c r="F3" s="13">
        <v>2749</v>
      </c>
      <c r="G3" s="13">
        <v>3347</v>
      </c>
      <c r="H3" s="13">
        <v>2088</v>
      </c>
      <c r="I3" s="13">
        <v>1806</v>
      </c>
    </row>
    <row r="4" spans="1:9" ht="12.75">
      <c r="A4" s="13" t="s">
        <v>58</v>
      </c>
      <c r="B4" s="13" t="s">
        <v>13</v>
      </c>
      <c r="C4" s="13">
        <v>9386</v>
      </c>
      <c r="D4" s="13">
        <v>10387</v>
      </c>
      <c r="E4" s="13">
        <v>1038</v>
      </c>
      <c r="F4" s="13">
        <v>2415</v>
      </c>
      <c r="G4" s="13">
        <v>3180</v>
      </c>
      <c r="H4" s="13">
        <v>2133</v>
      </c>
      <c r="I4" s="13">
        <v>1621</v>
      </c>
    </row>
    <row r="5" spans="1:9" ht="12.75">
      <c r="A5" s="13" t="s">
        <v>2</v>
      </c>
      <c r="B5" s="13" t="s">
        <v>62</v>
      </c>
      <c r="C5" s="13">
        <v>8850</v>
      </c>
      <c r="D5" s="13">
        <v>9924</v>
      </c>
      <c r="E5" s="13">
        <v>956</v>
      </c>
      <c r="F5" s="13">
        <v>2437</v>
      </c>
      <c r="G5" s="13">
        <v>2825</v>
      </c>
      <c r="H5" s="13">
        <v>2009</v>
      </c>
      <c r="I5" s="13">
        <v>1697</v>
      </c>
    </row>
    <row r="6" spans="1:9" ht="12.75">
      <c r="A6" s="13" t="s">
        <v>1</v>
      </c>
      <c r="B6" s="13" t="s">
        <v>60</v>
      </c>
      <c r="C6" s="13">
        <v>16462</v>
      </c>
      <c r="D6" s="13">
        <v>17866</v>
      </c>
      <c r="E6" s="13">
        <v>2800</v>
      </c>
      <c r="F6" s="13">
        <v>5039</v>
      </c>
      <c r="G6" s="13">
        <v>5170</v>
      </c>
      <c r="H6" s="13">
        <v>2851</v>
      </c>
      <c r="I6" s="13">
        <v>2006</v>
      </c>
    </row>
    <row r="7" spans="1:9" ht="12.75">
      <c r="A7" s="13" t="s">
        <v>21</v>
      </c>
      <c r="B7" s="13" t="s">
        <v>70</v>
      </c>
      <c r="C7" s="13">
        <v>8084</v>
      </c>
      <c r="D7" s="13">
        <v>9259</v>
      </c>
      <c r="E7" s="13">
        <v>1341</v>
      </c>
      <c r="F7" s="13">
        <v>2173</v>
      </c>
      <c r="G7" s="13">
        <v>2468</v>
      </c>
      <c r="H7" s="13">
        <v>1750</v>
      </c>
      <c r="I7" s="13">
        <v>1527</v>
      </c>
    </row>
    <row r="8" spans="1:9" ht="12.75">
      <c r="A8" s="13" t="s">
        <v>18</v>
      </c>
      <c r="B8" s="13" t="s">
        <v>37</v>
      </c>
      <c r="C8" s="13">
        <v>7587</v>
      </c>
      <c r="D8" s="13">
        <v>8013</v>
      </c>
      <c r="E8" s="13">
        <v>957</v>
      </c>
      <c r="F8" s="13">
        <v>1886</v>
      </c>
      <c r="G8" s="13">
        <v>2534</v>
      </c>
      <c r="H8" s="13">
        <v>1574</v>
      </c>
      <c r="I8" s="13">
        <v>1062</v>
      </c>
    </row>
    <row r="9" spans="1:9" ht="12.75">
      <c r="A9" s="13" t="s">
        <v>22</v>
      </c>
      <c r="B9" s="13" t="s">
        <v>74</v>
      </c>
      <c r="C9" s="13">
        <v>8948</v>
      </c>
      <c r="D9" s="13">
        <v>9209</v>
      </c>
      <c r="E9" s="13">
        <v>961</v>
      </c>
      <c r="F9" s="13">
        <v>2552</v>
      </c>
      <c r="G9" s="13">
        <v>2585</v>
      </c>
      <c r="H9" s="13">
        <v>1646</v>
      </c>
      <c r="I9" s="13">
        <v>1465</v>
      </c>
    </row>
    <row r="10" spans="1:9" ht="12.75">
      <c r="A10" s="13" t="s">
        <v>24</v>
      </c>
      <c r="B10" s="13" t="s">
        <v>71</v>
      </c>
      <c r="C10" s="13">
        <v>5692</v>
      </c>
      <c r="D10" s="13">
        <v>6016</v>
      </c>
      <c r="E10" s="13">
        <v>580</v>
      </c>
      <c r="F10" s="13">
        <v>1321</v>
      </c>
      <c r="G10" s="13">
        <v>1816</v>
      </c>
      <c r="H10" s="13">
        <v>1267</v>
      </c>
      <c r="I10" s="13">
        <v>1032</v>
      </c>
    </row>
    <row r="11" spans="1:9" ht="12.75">
      <c r="A11" s="13" t="s">
        <v>30</v>
      </c>
      <c r="B11" s="13" t="s">
        <v>45</v>
      </c>
      <c r="C11" s="13">
        <v>25354</v>
      </c>
      <c r="D11" s="13">
        <v>26271</v>
      </c>
      <c r="E11" s="13">
        <v>2021</v>
      </c>
      <c r="F11" s="13">
        <v>7449</v>
      </c>
      <c r="G11" s="13">
        <v>7297</v>
      </c>
      <c r="H11" s="13">
        <v>5027</v>
      </c>
      <c r="I11" s="13">
        <v>4477</v>
      </c>
    </row>
    <row r="12" spans="1:9" ht="12.75">
      <c r="A12" s="13" t="s">
        <v>77</v>
      </c>
      <c r="B12" s="13" t="s">
        <v>16</v>
      </c>
      <c r="C12" s="13">
        <v>6430</v>
      </c>
      <c r="D12" s="13">
        <v>6747</v>
      </c>
      <c r="E12" s="13">
        <v>787</v>
      </c>
      <c r="F12" s="13">
        <v>1590</v>
      </c>
      <c r="G12" s="13">
        <v>1981</v>
      </c>
      <c r="H12" s="13">
        <v>1334</v>
      </c>
      <c r="I12" s="13">
        <v>1055</v>
      </c>
    </row>
    <row r="13" spans="1:9" ht="12.75">
      <c r="A13" s="13" t="s">
        <v>64</v>
      </c>
      <c r="B13" s="13" t="s">
        <v>12</v>
      </c>
      <c r="C13" s="13">
        <v>5102</v>
      </c>
      <c r="D13" s="13">
        <v>5639</v>
      </c>
      <c r="E13" s="13">
        <v>685</v>
      </c>
      <c r="F13" s="13">
        <v>1392</v>
      </c>
      <c r="G13" s="13">
        <v>1485</v>
      </c>
      <c r="H13" s="13">
        <v>1086</v>
      </c>
      <c r="I13" s="13">
        <v>991</v>
      </c>
    </row>
    <row r="14" spans="1:9" ht="12.75">
      <c r="A14" s="13" t="s">
        <v>38</v>
      </c>
      <c r="B14" s="13" t="s">
        <v>3</v>
      </c>
      <c r="C14" s="13">
        <v>4555</v>
      </c>
      <c r="D14" s="13">
        <v>4852</v>
      </c>
      <c r="E14" s="13">
        <v>628</v>
      </c>
      <c r="F14" s="13">
        <v>1246</v>
      </c>
      <c r="G14" s="13">
        <v>1357</v>
      </c>
      <c r="H14" s="13">
        <v>912</v>
      </c>
      <c r="I14" s="13">
        <v>709</v>
      </c>
    </row>
    <row r="15" spans="1:9" ht="12.75">
      <c r="A15" s="13" t="s">
        <v>51</v>
      </c>
      <c r="B15" s="13" t="s">
        <v>43</v>
      </c>
      <c r="C15" s="13">
        <v>17232</v>
      </c>
      <c r="D15" s="13">
        <v>17775</v>
      </c>
      <c r="E15" s="13">
        <v>2337</v>
      </c>
      <c r="F15" s="13">
        <v>4877</v>
      </c>
      <c r="G15" s="13">
        <v>4900</v>
      </c>
      <c r="H15" s="13">
        <v>3104</v>
      </c>
      <c r="I15" s="13">
        <v>2557</v>
      </c>
    </row>
    <row r="16" spans="1:9" ht="12.75">
      <c r="A16" s="13" t="s">
        <v>23</v>
      </c>
      <c r="B16" s="13" t="s">
        <v>40</v>
      </c>
      <c r="C16" s="13">
        <v>10590</v>
      </c>
      <c r="D16" s="13">
        <v>11235</v>
      </c>
      <c r="E16" s="13">
        <v>1161</v>
      </c>
      <c r="F16" s="13">
        <v>2685</v>
      </c>
      <c r="G16" s="13">
        <v>3055</v>
      </c>
      <c r="H16" s="13">
        <v>2170</v>
      </c>
      <c r="I16" s="13">
        <v>2164</v>
      </c>
    </row>
    <row r="17" spans="1:9" ht="12.75">
      <c r="A17" s="13" t="s">
        <v>53</v>
      </c>
      <c r="B17" s="13" t="s">
        <v>4</v>
      </c>
      <c r="C17" s="13">
        <v>4663</v>
      </c>
      <c r="D17" s="13">
        <v>4966</v>
      </c>
      <c r="E17" s="13">
        <v>572</v>
      </c>
      <c r="F17" s="13">
        <v>1372</v>
      </c>
      <c r="G17" s="13">
        <v>1515</v>
      </c>
      <c r="H17" s="13">
        <v>878</v>
      </c>
      <c r="I17" s="13">
        <v>629</v>
      </c>
    </row>
    <row r="18" spans="1:9" ht="12.75">
      <c r="A18" s="13" t="s">
        <v>8</v>
      </c>
      <c r="B18" s="13" t="s">
        <v>36</v>
      </c>
      <c r="C18" s="13">
        <v>12004</v>
      </c>
      <c r="D18" s="13">
        <v>14177</v>
      </c>
      <c r="E18" s="13">
        <v>2191</v>
      </c>
      <c r="F18" s="13">
        <v>3521</v>
      </c>
      <c r="G18" s="13">
        <v>3661</v>
      </c>
      <c r="H18" s="13">
        <v>2584</v>
      </c>
      <c r="I18" s="13">
        <v>2220</v>
      </c>
    </row>
    <row r="19" spans="1:9" ht="12.75">
      <c r="A19" s="13" t="s">
        <v>69</v>
      </c>
      <c r="B19" s="13" t="s">
        <v>42</v>
      </c>
      <c r="C19" s="13">
        <v>12207</v>
      </c>
      <c r="D19" s="13">
        <v>13357</v>
      </c>
      <c r="E19" s="13">
        <v>1928</v>
      </c>
      <c r="F19" s="13">
        <v>3466</v>
      </c>
      <c r="G19" s="13">
        <v>3582</v>
      </c>
      <c r="H19" s="13">
        <v>2452</v>
      </c>
      <c r="I19" s="13">
        <v>1929</v>
      </c>
    </row>
    <row r="20" spans="1:9" ht="12.75">
      <c r="A20" s="13" t="s">
        <v>6</v>
      </c>
      <c r="B20" s="13" t="s">
        <v>57</v>
      </c>
      <c r="C20" s="13">
        <v>6905</v>
      </c>
      <c r="D20" s="13">
        <v>8001</v>
      </c>
      <c r="E20" s="13">
        <v>823</v>
      </c>
      <c r="F20" s="13">
        <v>1924</v>
      </c>
      <c r="G20" s="13">
        <v>2305</v>
      </c>
      <c r="H20" s="13">
        <v>1658</v>
      </c>
      <c r="I20" s="13">
        <v>1291</v>
      </c>
    </row>
    <row r="21" spans="1:9" ht="12.75">
      <c r="A21" s="13" t="s">
        <v>10</v>
      </c>
      <c r="B21" s="13" t="s">
        <v>65</v>
      </c>
      <c r="C21" s="13">
        <v>2995</v>
      </c>
      <c r="D21" s="13">
        <v>3145</v>
      </c>
      <c r="E21" s="13">
        <v>565</v>
      </c>
      <c r="F21" s="13">
        <v>828</v>
      </c>
      <c r="G21" s="13">
        <v>788</v>
      </c>
      <c r="H21" s="13">
        <v>510</v>
      </c>
      <c r="I21" s="13">
        <v>454</v>
      </c>
    </row>
    <row r="22" spans="1:9" ht="12.75">
      <c r="A22" s="13" t="s">
        <v>61</v>
      </c>
      <c r="B22" s="13" t="s">
        <v>25</v>
      </c>
      <c r="C22" s="13">
        <v>5349</v>
      </c>
      <c r="D22" s="13">
        <v>5576</v>
      </c>
      <c r="E22" s="13">
        <v>685</v>
      </c>
      <c r="F22" s="13">
        <v>1595</v>
      </c>
      <c r="G22" s="13">
        <v>1583</v>
      </c>
      <c r="H22" s="13">
        <v>1001</v>
      </c>
      <c r="I22" s="13">
        <v>712</v>
      </c>
    </row>
    <row r="23" spans="1:9" ht="12.75">
      <c r="A23" s="13" t="s">
        <v>27</v>
      </c>
      <c r="B23" s="13" t="s">
        <v>41</v>
      </c>
      <c r="C23" s="13">
        <v>8586</v>
      </c>
      <c r="D23" s="13">
        <v>10136</v>
      </c>
      <c r="E23" s="13">
        <v>1041</v>
      </c>
      <c r="F23" s="13">
        <v>2579</v>
      </c>
      <c r="G23" s="13">
        <v>3192</v>
      </c>
      <c r="H23" s="13">
        <v>1914</v>
      </c>
      <c r="I23" s="13">
        <v>1410</v>
      </c>
    </row>
    <row r="24" spans="1:9" ht="12.75">
      <c r="A24" s="13" t="s">
        <v>46</v>
      </c>
      <c r="B24" s="13" t="s">
        <v>56</v>
      </c>
      <c r="C24" s="13">
        <v>8115</v>
      </c>
      <c r="D24" s="13">
        <v>8760</v>
      </c>
      <c r="E24" s="13">
        <v>878</v>
      </c>
      <c r="F24" s="13">
        <v>2002</v>
      </c>
      <c r="G24" s="13">
        <v>2377</v>
      </c>
      <c r="H24" s="13">
        <v>1870</v>
      </c>
      <c r="I24" s="13">
        <v>1633</v>
      </c>
    </row>
    <row r="25" spans="1:9" ht="12.75">
      <c r="A25" s="13" t="s">
        <v>5</v>
      </c>
      <c r="B25" s="13" t="s">
        <v>33</v>
      </c>
      <c r="C25" s="13">
        <v>4266</v>
      </c>
      <c r="D25" s="13">
        <v>4633</v>
      </c>
      <c r="E25" s="13">
        <v>524</v>
      </c>
      <c r="F25" s="13">
        <v>1096</v>
      </c>
      <c r="G25" s="13">
        <v>1382</v>
      </c>
      <c r="H25" s="13">
        <v>941</v>
      </c>
      <c r="I25" s="13">
        <v>690</v>
      </c>
    </row>
    <row r="26" spans="1:9" ht="12.75">
      <c r="A26" s="13" t="s">
        <v>83</v>
      </c>
      <c r="B26" s="13" t="s">
        <v>44</v>
      </c>
      <c r="C26" s="13">
        <v>13399</v>
      </c>
      <c r="D26" s="13">
        <v>14969</v>
      </c>
      <c r="E26" s="13">
        <v>1676</v>
      </c>
      <c r="F26" s="13">
        <v>4107</v>
      </c>
      <c r="G26" s="13">
        <v>4328</v>
      </c>
      <c r="H26" s="13">
        <v>2745</v>
      </c>
      <c r="I26" s="13">
        <v>2113</v>
      </c>
    </row>
    <row r="27" spans="1:9" ht="12.75">
      <c r="A27" s="13" t="s">
        <v>67</v>
      </c>
      <c r="B27" s="13" t="s">
        <v>50</v>
      </c>
      <c r="C27" s="13">
        <v>5085</v>
      </c>
      <c r="D27" s="13">
        <v>5311</v>
      </c>
      <c r="E27" s="13">
        <v>510</v>
      </c>
      <c r="F27" s="13">
        <v>1707</v>
      </c>
      <c r="G27" s="13">
        <v>1659</v>
      </c>
      <c r="H27" s="13">
        <v>887</v>
      </c>
      <c r="I27" s="13">
        <v>548</v>
      </c>
    </row>
    <row r="28" spans="1:9" ht="12.75">
      <c r="A28" s="13" t="s">
        <v>26</v>
      </c>
      <c r="B28" s="13" t="s">
        <v>34</v>
      </c>
      <c r="C28" s="13">
        <v>11376</v>
      </c>
      <c r="D28" s="13">
        <v>12974</v>
      </c>
      <c r="E28" s="13">
        <v>1586</v>
      </c>
      <c r="F28" s="13">
        <v>3185</v>
      </c>
      <c r="G28" s="13">
        <v>3709</v>
      </c>
      <c r="H28" s="13">
        <v>2458</v>
      </c>
      <c r="I28" s="13">
        <v>2036</v>
      </c>
    </row>
    <row r="29" spans="1:9" ht="12.75">
      <c r="A29" s="13" t="s">
        <v>20</v>
      </c>
      <c r="B29" s="13" t="s">
        <v>15</v>
      </c>
      <c r="C29" s="13">
        <v>5822</v>
      </c>
      <c r="D29" s="13">
        <v>6096</v>
      </c>
      <c r="E29" s="13">
        <v>825</v>
      </c>
      <c r="F29" s="13">
        <v>1581</v>
      </c>
      <c r="G29" s="13">
        <v>1786</v>
      </c>
      <c r="H29" s="13">
        <v>1087</v>
      </c>
      <c r="I29" s="13">
        <v>817</v>
      </c>
    </row>
    <row r="30" spans="1:9" ht="12.75">
      <c r="A30" s="13" t="s">
        <v>82</v>
      </c>
      <c r="B30" s="13" t="s">
        <v>54</v>
      </c>
      <c r="C30" s="13">
        <v>10646</v>
      </c>
      <c r="D30" s="13">
        <v>11406</v>
      </c>
      <c r="E30" s="13">
        <v>1253</v>
      </c>
      <c r="F30" s="13">
        <v>2823</v>
      </c>
      <c r="G30" s="13">
        <v>3358</v>
      </c>
      <c r="H30" s="13">
        <v>2307</v>
      </c>
      <c r="I30" s="13">
        <v>1665</v>
      </c>
    </row>
    <row r="31" spans="1:9" ht="12.75">
      <c r="A31" s="13" t="s">
        <v>32</v>
      </c>
      <c r="B31" s="13" t="s">
        <v>52</v>
      </c>
      <c r="C31" s="13">
        <v>7513</v>
      </c>
      <c r="D31" s="13">
        <v>8304</v>
      </c>
      <c r="E31" s="13">
        <v>807</v>
      </c>
      <c r="F31" s="13">
        <v>1782</v>
      </c>
      <c r="G31" s="13">
        <v>2420</v>
      </c>
      <c r="H31" s="13">
        <v>1854</v>
      </c>
      <c r="I31" s="13">
        <v>1441</v>
      </c>
    </row>
    <row r="32" spans="1:9" ht="12.75">
      <c r="A32" s="13" t="s">
        <v>0</v>
      </c>
      <c r="B32" s="13" t="s">
        <v>55</v>
      </c>
      <c r="C32" s="13">
        <v>7327</v>
      </c>
      <c r="D32" s="13">
        <v>7834</v>
      </c>
      <c r="E32" s="13">
        <v>1072</v>
      </c>
      <c r="F32" s="13">
        <v>2052</v>
      </c>
      <c r="G32" s="13">
        <v>2307</v>
      </c>
      <c r="H32" s="13">
        <v>1426</v>
      </c>
      <c r="I32" s="13">
        <v>977</v>
      </c>
    </row>
    <row r="33" spans="1:9" ht="12.75">
      <c r="A33" s="13" t="s">
        <v>72</v>
      </c>
      <c r="B33" s="13" t="s">
        <v>28</v>
      </c>
      <c r="C33" s="13">
        <v>10750</v>
      </c>
      <c r="D33" s="13">
        <v>11642</v>
      </c>
      <c r="E33" s="13">
        <v>1218</v>
      </c>
      <c r="F33" s="13">
        <v>2918</v>
      </c>
      <c r="G33" s="13">
        <v>3226</v>
      </c>
      <c r="H33" s="13">
        <v>2337</v>
      </c>
      <c r="I33" s="13">
        <v>1943</v>
      </c>
    </row>
    <row r="34" spans="1:9" ht="12.75">
      <c r="A34" s="13" t="s">
        <v>49</v>
      </c>
      <c r="B34" s="13" t="s">
        <v>79</v>
      </c>
      <c r="C34" s="13">
        <v>6885</v>
      </c>
      <c r="D34" s="13">
        <v>7625</v>
      </c>
      <c r="E34" s="13">
        <v>875</v>
      </c>
      <c r="F34" s="13">
        <v>1922</v>
      </c>
      <c r="G34" s="13">
        <v>2304</v>
      </c>
      <c r="H34" s="13">
        <v>1454</v>
      </c>
      <c r="I34" s="13">
        <v>1070</v>
      </c>
    </row>
    <row r="35" spans="1:9" ht="12.75">
      <c r="A35" s="13" t="s">
        <v>76</v>
      </c>
      <c r="B35" s="13" t="s">
        <v>84</v>
      </c>
      <c r="C35" s="13">
        <v>6234</v>
      </c>
      <c r="D35" s="13">
        <v>7253</v>
      </c>
      <c r="E35" s="13">
        <v>1130</v>
      </c>
      <c r="F35" s="13">
        <v>1884</v>
      </c>
      <c r="G35" s="13">
        <v>2057</v>
      </c>
      <c r="H35" s="13">
        <v>1296</v>
      </c>
      <c r="I35" s="13">
        <v>886</v>
      </c>
    </row>
    <row r="36" spans="1:9" ht="12.75">
      <c r="A36" s="13" t="s">
        <v>9</v>
      </c>
      <c r="B36" s="13" t="s">
        <v>35</v>
      </c>
      <c r="C36" s="13">
        <v>8216</v>
      </c>
      <c r="D36" s="13">
        <v>8843</v>
      </c>
      <c r="E36" s="13">
        <v>896</v>
      </c>
      <c r="F36" s="13">
        <v>2484</v>
      </c>
      <c r="G36" s="13">
        <v>2475</v>
      </c>
      <c r="H36" s="13">
        <v>1689</v>
      </c>
      <c r="I36" s="13">
        <v>1299</v>
      </c>
    </row>
    <row r="37" spans="1:9" ht="12.75">
      <c r="A37" s="13" t="s">
        <v>73</v>
      </c>
      <c r="B37" s="13" t="s">
        <v>78</v>
      </c>
      <c r="C37" s="13">
        <v>9910</v>
      </c>
      <c r="D37" s="13">
        <v>11593</v>
      </c>
      <c r="E37" s="13">
        <v>1275</v>
      </c>
      <c r="F37" s="13">
        <v>2652</v>
      </c>
      <c r="G37" s="13">
        <v>3378</v>
      </c>
      <c r="H37" s="13">
        <v>2539</v>
      </c>
      <c r="I37" s="13">
        <v>1749</v>
      </c>
    </row>
    <row r="38" spans="1:9" ht="12.75">
      <c r="A38" s="13" t="s">
        <v>29</v>
      </c>
      <c r="B38" s="13" t="s">
        <v>75</v>
      </c>
      <c r="C38" s="13">
        <v>5486</v>
      </c>
      <c r="D38" s="13">
        <v>6391</v>
      </c>
      <c r="E38" s="13">
        <v>591</v>
      </c>
      <c r="F38" s="13">
        <v>1388</v>
      </c>
      <c r="G38" s="13">
        <v>1807</v>
      </c>
      <c r="H38" s="13">
        <v>1320</v>
      </c>
      <c r="I38" s="13">
        <v>1285</v>
      </c>
    </row>
    <row r="39" spans="1:9" ht="12.75">
      <c r="A39" s="13" t="s">
        <v>68</v>
      </c>
      <c r="B39" s="13" t="s">
        <v>14</v>
      </c>
      <c r="C39" s="13">
        <v>12804</v>
      </c>
      <c r="D39" s="13">
        <v>13713</v>
      </c>
      <c r="E39" s="13">
        <v>1957</v>
      </c>
      <c r="F39" s="13">
        <v>3994</v>
      </c>
      <c r="G39" s="13">
        <v>3480</v>
      </c>
      <c r="H39" s="13">
        <v>2388</v>
      </c>
      <c r="I39" s="13">
        <v>1894</v>
      </c>
    </row>
    <row r="40" spans="1:9" ht="12.75">
      <c r="A40" s="13" t="s">
        <v>19</v>
      </c>
      <c r="B40" s="13" t="s">
        <v>81</v>
      </c>
      <c r="C40" s="13">
        <v>6148</v>
      </c>
      <c r="D40" s="13">
        <v>6401</v>
      </c>
      <c r="E40" s="13">
        <v>1043</v>
      </c>
      <c r="F40" s="13">
        <v>1848</v>
      </c>
      <c r="G40" s="13">
        <v>1745</v>
      </c>
      <c r="H40" s="13">
        <v>972</v>
      </c>
      <c r="I40" s="13">
        <v>793</v>
      </c>
    </row>
    <row r="41" spans="1:9" ht="12.75">
      <c r="A41" s="13" t="s">
        <v>48</v>
      </c>
      <c r="B41" s="13" t="s">
        <v>17</v>
      </c>
      <c r="C41" s="13">
        <v>6073</v>
      </c>
      <c r="D41" s="13">
        <v>6943</v>
      </c>
      <c r="E41" s="13">
        <v>677</v>
      </c>
      <c r="F41" s="13">
        <v>1594</v>
      </c>
      <c r="G41" s="13">
        <v>2043</v>
      </c>
      <c r="H41" s="13">
        <v>1491</v>
      </c>
      <c r="I41" s="13">
        <v>1138</v>
      </c>
    </row>
    <row r="42" spans="1:9" ht="12.75">
      <c r="A42" s="13" t="s">
        <v>59</v>
      </c>
      <c r="B42" s="13" t="s">
        <v>80</v>
      </c>
      <c r="C42" s="13">
        <v>6739</v>
      </c>
      <c r="D42" s="13">
        <v>7506</v>
      </c>
      <c r="E42" s="13">
        <v>753</v>
      </c>
      <c r="F42" s="13">
        <v>1658</v>
      </c>
      <c r="G42" s="13">
        <v>2329</v>
      </c>
      <c r="H42" s="13">
        <v>1608</v>
      </c>
      <c r="I42" s="13">
        <v>1158</v>
      </c>
    </row>
    <row r="43" spans="1:9" ht="12.75">
      <c r="A43" s="13" t="s">
        <v>63</v>
      </c>
      <c r="B43" s="13" t="s">
        <v>31</v>
      </c>
      <c r="C43" s="13">
        <v>6212</v>
      </c>
      <c r="D43" s="13">
        <v>6618</v>
      </c>
      <c r="E43" s="13">
        <v>827</v>
      </c>
      <c r="F43" s="13">
        <v>1737</v>
      </c>
      <c r="G43" s="13">
        <v>1836</v>
      </c>
      <c r="H43" s="13">
        <v>1258</v>
      </c>
      <c r="I43" s="13">
        <v>960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2019-04-15T13:28:39Z</dcterms:modified>
  <cp:category/>
  <cp:version/>
  <cp:contentType/>
  <cp:contentStatus/>
</cp:coreProperties>
</file>