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<sst xmlns="http://schemas.openxmlformats.org/spreadsheetml/2006/main" count="201" uniqueCount="108">
  <si>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</si>
  <si>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</si>
  <si>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</si>
  <si>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</si>
  <si>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</si>
  <si>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</si>
  <si>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</si>
  <si>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</si>
  <si>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</si>
  <si>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</si>
  <si>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</si>
  <si>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</si>
  <si>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</si>
  <si>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</si>
  <si>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</si>
  <si>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</si>
  <si>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</si>
  <si>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</si>
  <si>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</si>
  <si>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</si>
  <si>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</si>
  <si>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</si>
  <si>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</si>
  <si>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</si>
  <si>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</si>
  <si>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</si>
  <si>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</si>
  <si>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</si>
  <si>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</si>
  <si>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</si>
  <si>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</si>
  <si>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</si>
  <si>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</si>
  <si>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</si>
  <si>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</si>
  <si>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</si>
  <si>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</si>
  <si>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</si>
  <si>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</si>
  <si>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</si>
  <si>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</si>
  <si>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</si>
  <si>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</si>
  <si>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</si>
  <si>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</si>
  <si>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</si>
  <si>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</si>
  <si>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</si>
  <si>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</si>
  <si>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</si>
  <si>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</si>
  <si>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</si>
  <si>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</si>
  <si>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</si>
  <si>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</si>
  <si>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</si>
  <si>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</si>
  <si>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</si>
  <si>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</si>
  <si>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</si>
  <si>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</si>
  <si>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</si>
  <si>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</si>
  <si>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</si>
  <si>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</si>
  <si>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</si>
  <si>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</si>
  <si>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</si>
  <si>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</si>
  <si>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</si>
  <si>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</si>
  <si>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</si>
  <si>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</si>
  <si>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</si>
  <si>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</si>
  <si>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</si>
  <si>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</si>
  <si>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</si>
  <si>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</si>
  <si>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</si>
  <si>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</si>
  <si>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</si>
  <si>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</si>
  <si>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</si>
  <si>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</si>
  <si>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</si>
  <si>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</si>
  <si>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</si>
  <si>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</si>
  <si>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</si>
  <si>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</si>
  <si>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</si>
  <si>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</si>
  <si>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</si>
  <si>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</si>
  <si>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</si>
  <si>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</si>
  <si>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</si>
  <si>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</si>
  <si>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</si>
  <si>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</si>
  <si>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</si>
  <si>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</si>
  <si>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</si>
  <si>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</si>
  <si>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</si>
  <si>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</si>
  <si>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30.06.2019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</si>
</sst>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spans="2:4" ht="12.75">
      <c r="B3" s="3"/>
      <c r="C3" s="4"/>
      <c r="D3" s="4"/>
    </row>
    <row r="4" spans="2:14" ht="15.75" customHeight="1">
      <c r="B4" s="20" t="s">
        <v>85</v>
      </c>
      <c r="C4" s="23" t="s">
        <v>86</v>
      </c>
      <c r="D4" s="24" t="s">
        <v>91</v>
      </c>
      <c r="E4" s="20" t="s">
        <v>92</v>
      </c>
      <c r="F4" s="20"/>
      <c r="G4" s="20"/>
      <c r="H4" s="20"/>
      <c r="I4" s="20"/>
      <c r="J4" s="20"/>
      <c r="K4" s="20"/>
      <c r="L4" s="20"/>
      <c r="M4" s="20"/>
      <c r="N4" s="20"/>
    </row>
    <row r="5" spans="1:14" ht="15.75" customHeight="1">
      <c r="A5" s="2" t="s">
        <v>39</v>
      </c>
      <c r="B5" s="20"/>
      <c r="C5" s="23"/>
      <c r="D5" s="24"/>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14465</v>
      </c>
      <c r="D7" s="9">
        <f>E7+G7+I7+K7+M7</f>
        <v>17253</v>
      </c>
      <c r="E7" s="9">
        <f>man!E2</f>
        <v>1697</v>
      </c>
      <c r="F7" s="12">
        <f>E7/D7*100</f>
        <v>9.83597055584536</v>
      </c>
      <c r="G7" s="9">
        <f>man!F2</f>
        <v>4822</v>
      </c>
      <c r="H7" s="12">
        <f>G7/D7*100</f>
        <v>27.948762534052047</v>
      </c>
      <c r="I7" s="9">
        <f>man!G2</f>
        <v>5061</v>
      </c>
      <c r="J7" s="12">
        <f>I7/D7*100</f>
        <v>29.334028864545296</v>
      </c>
      <c r="K7" s="9">
        <f>man!H2</f>
        <v>3211</v>
      </c>
      <c r="L7" s="12">
        <f>K7/D7*100</f>
        <v>18.611256013446937</v>
      </c>
      <c r="M7" s="9">
        <f>man!I2</f>
        <v>2462</v>
      </c>
      <c r="N7" s="14">
        <f>M7/D7*100</f>
        <v>14.269982032110356</v>
      </c>
    </row>
    <row r="8" spans="1:14" ht="12.75">
      <c r="A8" s="1" t="s">
        <v>47</v>
      </c>
      <c r="B8" s="8" t="s">
        <v>11</v>
      </c>
      <c r="C8" s="9">
        <f>man!C3</f>
        <v>20039</v>
      </c>
      <c r="D8" s="9">
        <f aca="true" t="shared" si="0" ref="D8:D48">E8+G8+I8+K8+M8</f>
        <v>23840</v>
      </c>
      <c r="E8" s="9">
        <f>man!E3</f>
        <v>2264</v>
      </c>
      <c r="F8" s="12">
        <f aca="true" t="shared" si="1" ref="F8:F49">E8/D8*100</f>
        <v>9.496644295302014</v>
      </c>
      <c r="G8" s="9">
        <f>man!F3</f>
        <v>6277</v>
      </c>
      <c r="H8" s="12">
        <f aca="true" t="shared" si="2" ref="H8:H49">G8/D8*100</f>
        <v>26.329697986577184</v>
      </c>
      <c r="I8" s="9">
        <f>man!G3</f>
        <v>7085</v>
      </c>
      <c r="J8" s="12">
        <f aca="true" t="shared" si="3" ref="J8:J49">I8/D8*100</f>
        <v>29.718959731543627</v>
      </c>
      <c r="K8" s="9">
        <f>man!H3</f>
        <v>4637</v>
      </c>
      <c r="L8" s="12">
        <f aca="true" t="shared" si="4" ref="L8:L49">K8/D8*100</f>
        <v>19.450503355704697</v>
      </c>
      <c r="M8" s="9">
        <f>man!I3</f>
        <v>3577</v>
      </c>
      <c r="N8" s="14">
        <f aca="true" t="shared" si="5" ref="N8:N49">M8/D8*100</f>
        <v>15.004194630872483</v>
      </c>
    </row>
    <row r="9" spans="1:14" ht="12.75">
      <c r="A9" s="1" t="s">
        <v>58</v>
      </c>
      <c r="B9" s="8" t="s">
        <v>13</v>
      </c>
      <c r="C9" s="9">
        <f>man!C4</f>
        <v>27640</v>
      </c>
      <c r="D9" s="9">
        <f t="shared" si="0"/>
        <v>33065</v>
      </c>
      <c r="E9" s="9">
        <f>man!E4</f>
        <v>3348</v>
      </c>
      <c r="F9" s="12">
        <f t="shared" si="1"/>
        <v>10.125510358385</v>
      </c>
      <c r="G9" s="9">
        <f>man!F4</f>
        <v>8880</v>
      </c>
      <c r="H9" s="12">
        <f t="shared" si="2"/>
        <v>26.856192348404655</v>
      </c>
      <c r="I9" s="9">
        <f>man!G4</f>
        <v>9654</v>
      </c>
      <c r="J9" s="12">
        <f t="shared" si="3"/>
        <v>29.197036140934525</v>
      </c>
      <c r="K9" s="9">
        <f>man!H4</f>
        <v>6373</v>
      </c>
      <c r="L9" s="12">
        <f t="shared" si="4"/>
        <v>19.274156963556628</v>
      </c>
      <c r="M9" s="9">
        <f>man!I4</f>
        <v>4810</v>
      </c>
      <c r="N9" s="14">
        <f t="shared" si="5"/>
        <v>14.54710418871919</v>
      </c>
    </row>
    <row r="10" spans="1:14" ht="12.75">
      <c r="A10" s="1" t="s">
        <v>2</v>
      </c>
      <c r="B10" s="8" t="s">
        <v>62</v>
      </c>
      <c r="C10" s="9">
        <f>man!C5</f>
        <v>18945</v>
      </c>
      <c r="D10" s="9">
        <f t="shared" si="0"/>
        <v>22920</v>
      </c>
      <c r="E10" s="9">
        <f>man!E5</f>
        <v>2003</v>
      </c>
      <c r="F10" s="12">
        <f t="shared" si="1"/>
        <v>8.739092495636998</v>
      </c>
      <c r="G10" s="9">
        <f>man!F5</f>
        <v>5899</v>
      </c>
      <c r="H10" s="12">
        <f t="shared" si="2"/>
        <v>25.737347294938917</v>
      </c>
      <c r="I10" s="9">
        <f>man!G5</f>
        <v>6471</v>
      </c>
      <c r="J10" s="12">
        <f t="shared" si="3"/>
        <v>28.23298429319372</v>
      </c>
      <c r="K10" s="9">
        <f>man!H5</f>
        <v>4948</v>
      </c>
      <c r="L10" s="12">
        <f t="shared" si="4"/>
        <v>21.588132635253054</v>
      </c>
      <c r="M10" s="9">
        <f>man!I5</f>
        <v>3599</v>
      </c>
      <c r="N10" s="14">
        <f t="shared" si="5"/>
        <v>15.702443280977313</v>
      </c>
    </row>
    <row r="11" spans="1:14" ht="12.75">
      <c r="A11" s="1" t="s">
        <v>1</v>
      </c>
      <c r="B11" s="8" t="s">
        <v>60</v>
      </c>
      <c r="C11" s="9">
        <f>man!C6</f>
        <v>32721</v>
      </c>
      <c r="D11" s="9">
        <f t="shared" si="0"/>
        <v>38477</v>
      </c>
      <c r="E11" s="9">
        <f>man!E6</f>
        <v>3643</v>
      </c>
      <c r="F11" s="12">
        <f t="shared" si="1"/>
        <v>9.467993866465681</v>
      </c>
      <c r="G11" s="9">
        <f>man!F6</f>
        <v>10285</v>
      </c>
      <c r="H11" s="12">
        <f t="shared" si="2"/>
        <v>26.730254437716038</v>
      </c>
      <c r="I11" s="9">
        <f>man!G6</f>
        <v>11603</v>
      </c>
      <c r="J11" s="12">
        <f t="shared" si="3"/>
        <v>30.155677417678096</v>
      </c>
      <c r="K11" s="9">
        <f>man!H6</f>
        <v>7504</v>
      </c>
      <c r="L11" s="12">
        <f t="shared" si="4"/>
        <v>19.5025599708917</v>
      </c>
      <c r="M11" s="9">
        <f>man!I6</f>
        <v>5442</v>
      </c>
      <c r="N11" s="14">
        <f t="shared" si="5"/>
        <v>14.143514307248486</v>
      </c>
    </row>
    <row r="12" spans="1:14" ht="12.75">
      <c r="A12" s="1" t="s">
        <v>21</v>
      </c>
      <c r="B12" s="8" t="s">
        <v>70</v>
      </c>
      <c r="C12" s="9">
        <f>man!C7</f>
        <v>12001</v>
      </c>
      <c r="D12" s="9">
        <f t="shared" si="0"/>
        <v>14793</v>
      </c>
      <c r="E12" s="9">
        <f>man!E7</f>
        <v>1908</v>
      </c>
      <c r="F12" s="12">
        <f t="shared" si="1"/>
        <v>12.897992293652402</v>
      </c>
      <c r="G12" s="9">
        <f>man!F7</f>
        <v>4332</v>
      </c>
      <c r="H12" s="12">
        <f t="shared" si="2"/>
        <v>29.284120867978096</v>
      </c>
      <c r="I12" s="9">
        <f>man!G7</f>
        <v>4042</v>
      </c>
      <c r="J12" s="12">
        <f t="shared" si="3"/>
        <v>27.323734198607454</v>
      </c>
      <c r="K12" s="9">
        <f>man!H7</f>
        <v>2646</v>
      </c>
      <c r="L12" s="12">
        <f t="shared" si="4"/>
        <v>17.886838369499085</v>
      </c>
      <c r="M12" s="9">
        <f>man!I7</f>
        <v>1865</v>
      </c>
      <c r="N12" s="14">
        <f t="shared" si="5"/>
        <v>12.607314270262963</v>
      </c>
    </row>
    <row r="13" spans="1:14" ht="12.75">
      <c r="A13" s="1" t="s">
        <v>18</v>
      </c>
      <c r="B13" s="8" t="s">
        <v>37</v>
      </c>
      <c r="C13" s="9">
        <f>man!C8</f>
        <v>7566</v>
      </c>
      <c r="D13" s="9">
        <f t="shared" si="0"/>
        <v>9093</v>
      </c>
      <c r="E13" s="9">
        <f>man!E8</f>
        <v>925</v>
      </c>
      <c r="F13" s="12">
        <f t="shared" si="1"/>
        <v>10.172660288133729</v>
      </c>
      <c r="G13" s="9">
        <f>man!F8</f>
        <v>2210</v>
      </c>
      <c r="H13" s="12">
        <f t="shared" si="2"/>
        <v>24.304409985703288</v>
      </c>
      <c r="I13" s="9">
        <f>man!G8</f>
        <v>2592</v>
      </c>
      <c r="J13" s="12">
        <f t="shared" si="3"/>
        <v>28.505443747937974</v>
      </c>
      <c r="K13" s="9">
        <f>man!H8</f>
        <v>1838</v>
      </c>
      <c r="L13" s="12">
        <f t="shared" si="4"/>
        <v>20.213350929286264</v>
      </c>
      <c r="M13" s="9">
        <f>man!I8</f>
        <v>1528</v>
      </c>
      <c r="N13" s="14">
        <f t="shared" si="5"/>
        <v>16.804135048938747</v>
      </c>
    </row>
    <row r="14" spans="1:14" ht="12.75">
      <c r="A14" s="1" t="s">
        <v>22</v>
      </c>
      <c r="B14" s="8" t="s">
        <v>74</v>
      </c>
      <c r="C14" s="9">
        <f>man!C9</f>
        <v>32190</v>
      </c>
      <c r="D14" s="9">
        <f t="shared" si="0"/>
        <v>38182</v>
      </c>
      <c r="E14" s="9">
        <f>man!E9</f>
        <v>2963</v>
      </c>
      <c r="F14" s="12">
        <f t="shared" si="1"/>
        <v>7.760201141899324</v>
      </c>
      <c r="G14" s="9">
        <f>man!F9</f>
        <v>10277</v>
      </c>
      <c r="H14" s="12">
        <f t="shared" si="2"/>
        <v>26.915824210360906</v>
      </c>
      <c r="I14" s="9">
        <f>man!G9</f>
        <v>11916</v>
      </c>
      <c r="J14" s="12">
        <f t="shared" si="3"/>
        <v>31.208422817034204</v>
      </c>
      <c r="K14" s="9">
        <f>man!H9</f>
        <v>7166</v>
      </c>
      <c r="L14" s="12">
        <f t="shared" si="4"/>
        <v>18.768005866638727</v>
      </c>
      <c r="M14" s="9">
        <f>man!I9</f>
        <v>5860</v>
      </c>
      <c r="N14" s="14">
        <f t="shared" si="5"/>
        <v>15.347545964066839</v>
      </c>
    </row>
    <row r="15" spans="1:16" ht="12.75">
      <c r="A15" s="1" t="s">
        <v>24</v>
      </c>
      <c r="B15" s="8" t="s">
        <v>71</v>
      </c>
      <c r="C15" s="9">
        <f>man!C10</f>
        <v>9809</v>
      </c>
      <c r="D15" s="9">
        <f t="shared" si="0"/>
        <v>11785</v>
      </c>
      <c r="E15" s="9">
        <f>man!E10</f>
        <v>898</v>
      </c>
      <c r="F15" s="12">
        <f t="shared" si="1"/>
        <v>7.619855748833262</v>
      </c>
      <c r="G15" s="9">
        <f>man!F10</f>
        <v>2713</v>
      </c>
      <c r="H15" s="12">
        <f t="shared" si="2"/>
        <v>23.02078913873568</v>
      </c>
      <c r="I15" s="9">
        <f>man!G10</f>
        <v>3376</v>
      </c>
      <c r="J15" s="12">
        <f t="shared" si="3"/>
        <v>28.646584641493423</v>
      </c>
      <c r="K15" s="9">
        <f>man!H10</f>
        <v>2661</v>
      </c>
      <c r="L15" s="12">
        <f t="shared" si="4"/>
        <v>22.57955027577429</v>
      </c>
      <c r="M15" s="9">
        <f>man!I10</f>
        <v>2137</v>
      </c>
      <c r="N15" s="14">
        <f t="shared" si="5"/>
        <v>18.133220195163343</v>
      </c>
      <c r="P15" s="16"/>
    </row>
    <row r="16" spans="1:14" ht="12.75">
      <c r="A16" s="1" t="s">
        <v>30</v>
      </c>
      <c r="B16" s="8" t="s">
        <v>45</v>
      </c>
      <c r="C16" s="9">
        <f>man!C11</f>
        <v>216507</v>
      </c>
      <c r="D16" s="9">
        <f t="shared" si="0"/>
        <v>250164</v>
      </c>
      <c r="E16" s="9">
        <f>man!E11</f>
        <v>18011</v>
      </c>
      <c r="F16" s="12">
        <f t="shared" si="1"/>
        <v>7.1996770118802065</v>
      </c>
      <c r="G16" s="9">
        <f>man!F11</f>
        <v>69243</v>
      </c>
      <c r="H16" s="12">
        <f t="shared" si="2"/>
        <v>27.679042548088457</v>
      </c>
      <c r="I16" s="9">
        <f>man!G11</f>
        <v>78359</v>
      </c>
      <c r="J16" s="12">
        <f t="shared" si="3"/>
        <v>31.323052077836937</v>
      </c>
      <c r="K16" s="9">
        <f>man!H11</f>
        <v>48834</v>
      </c>
      <c r="L16" s="12">
        <f t="shared" si="4"/>
        <v>19.520794358900563</v>
      </c>
      <c r="M16" s="9">
        <f>man!I11</f>
        <v>35717</v>
      </c>
      <c r="N16" s="14">
        <f t="shared" si="5"/>
        <v>14.27743400329384</v>
      </c>
    </row>
    <row r="17" spans="1:14" ht="12.75">
      <c r="A17" s="1" t="s">
        <v>77</v>
      </c>
      <c r="B17" s="8" t="s">
        <v>16</v>
      </c>
      <c r="C17" s="9">
        <f>man!C12</f>
        <v>15523</v>
      </c>
      <c r="D17" s="9">
        <f t="shared" si="0"/>
        <v>19089</v>
      </c>
      <c r="E17" s="9">
        <f>man!E12</f>
        <v>1666</v>
      </c>
      <c r="F17" s="12">
        <f t="shared" si="1"/>
        <v>8.727539420608728</v>
      </c>
      <c r="G17" s="9">
        <f>man!F12</f>
        <v>4668</v>
      </c>
      <c r="H17" s="12">
        <f t="shared" si="2"/>
        <v>24.453873958824452</v>
      </c>
      <c r="I17" s="9">
        <f>man!G12</f>
        <v>5402</v>
      </c>
      <c r="J17" s="12">
        <f t="shared" si="3"/>
        <v>28.299020378228303</v>
      </c>
      <c r="K17" s="9">
        <f>man!H12</f>
        <v>3850</v>
      </c>
      <c r="L17" s="12">
        <f t="shared" si="4"/>
        <v>20.16868353502017</v>
      </c>
      <c r="M17" s="9">
        <f>man!I12</f>
        <v>3503</v>
      </c>
      <c r="N17" s="14">
        <f t="shared" si="5"/>
        <v>18.35088270731835</v>
      </c>
    </row>
    <row r="18" spans="1:14" ht="12.75">
      <c r="A18" s="1" t="s">
        <v>64</v>
      </c>
      <c r="B18" s="8" t="s">
        <v>12</v>
      </c>
      <c r="C18" s="9">
        <f>man!C13</f>
        <v>8937</v>
      </c>
      <c r="D18" s="9">
        <f t="shared" si="0"/>
        <v>9887</v>
      </c>
      <c r="E18" s="9">
        <f>man!E13</f>
        <v>903</v>
      </c>
      <c r="F18" s="12">
        <f t="shared" si="1"/>
        <v>9.13320521897441</v>
      </c>
      <c r="G18" s="9">
        <f>man!F13</f>
        <v>2518</v>
      </c>
      <c r="H18" s="12">
        <f t="shared" si="2"/>
        <v>25.46778598159199</v>
      </c>
      <c r="I18" s="9">
        <f>man!G13</f>
        <v>2707</v>
      </c>
      <c r="J18" s="12">
        <f t="shared" si="3"/>
        <v>27.37938707393547</v>
      </c>
      <c r="K18" s="9">
        <f>man!H13</f>
        <v>2130</v>
      </c>
      <c r="L18" s="12">
        <f t="shared" si="4"/>
        <v>21.54344088196622</v>
      </c>
      <c r="M18" s="9">
        <f>man!I13</f>
        <v>1629</v>
      </c>
      <c r="N18" s="14">
        <f t="shared" si="5"/>
        <v>16.47618084353191</v>
      </c>
    </row>
    <row r="19" spans="1:14" ht="12.75">
      <c r="A19" s="1" t="s">
        <v>38</v>
      </c>
      <c r="B19" s="8" t="s">
        <v>3</v>
      </c>
      <c r="C19" s="9">
        <f>man!C14</f>
        <v>8172</v>
      </c>
      <c r="D19" s="9">
        <f t="shared" si="0"/>
        <v>9354</v>
      </c>
      <c r="E19" s="9">
        <f>man!E14</f>
        <v>980</v>
      </c>
      <c r="F19" s="12">
        <f t="shared" si="1"/>
        <v>10.476801368398545</v>
      </c>
      <c r="G19" s="9">
        <f>man!F14</f>
        <v>2360</v>
      </c>
      <c r="H19" s="12">
        <f t="shared" si="2"/>
        <v>25.229848193286298</v>
      </c>
      <c r="I19" s="9">
        <f>man!G14</f>
        <v>2618</v>
      </c>
      <c r="J19" s="12">
        <f t="shared" si="3"/>
        <v>27.98802651272183</v>
      </c>
      <c r="K19" s="9">
        <f>man!H14</f>
        <v>1937</v>
      </c>
      <c r="L19" s="12">
        <f t="shared" si="4"/>
        <v>20.70771862304896</v>
      </c>
      <c r="M19" s="9">
        <f>man!I14</f>
        <v>1459</v>
      </c>
      <c r="N19" s="14">
        <f t="shared" si="5"/>
        <v>15.597605302544364</v>
      </c>
    </row>
    <row r="20" spans="1:14" ht="12.75">
      <c r="A20" s="1" t="s">
        <v>51</v>
      </c>
      <c r="B20" s="8" t="s">
        <v>43</v>
      </c>
      <c r="C20" s="9">
        <f>man!C15</f>
        <v>53999</v>
      </c>
      <c r="D20" s="9">
        <f t="shared" si="0"/>
        <v>66689</v>
      </c>
      <c r="E20" s="9">
        <f>man!E15</f>
        <v>6401</v>
      </c>
      <c r="F20" s="12">
        <f t="shared" si="1"/>
        <v>9.598284574667487</v>
      </c>
      <c r="G20" s="9">
        <f>man!F15</f>
        <v>20640</v>
      </c>
      <c r="H20" s="12">
        <f t="shared" si="2"/>
        <v>30.949631873322435</v>
      </c>
      <c r="I20" s="9">
        <f>man!G15</f>
        <v>19444</v>
      </c>
      <c r="J20" s="12">
        <f t="shared" si="3"/>
        <v>29.156232662058212</v>
      </c>
      <c r="K20" s="9">
        <f>man!H15</f>
        <v>11883</v>
      </c>
      <c r="L20" s="12">
        <f t="shared" si="4"/>
        <v>17.818530792184617</v>
      </c>
      <c r="M20" s="9">
        <f>man!I15</f>
        <v>8321</v>
      </c>
      <c r="N20" s="14">
        <f t="shared" si="5"/>
        <v>12.47732009776725</v>
      </c>
    </row>
    <row r="21" spans="1:14" ht="12.75">
      <c r="A21" s="1" t="s">
        <v>23</v>
      </c>
      <c r="B21" s="8" t="s">
        <v>40</v>
      </c>
      <c r="C21" s="9">
        <f>man!C16</f>
        <v>38949</v>
      </c>
      <c r="D21" s="9">
        <f t="shared" si="0"/>
        <v>45570</v>
      </c>
      <c r="E21" s="9">
        <f>man!E16</f>
        <v>4129</v>
      </c>
      <c r="F21" s="12">
        <f t="shared" si="1"/>
        <v>9.060785604564407</v>
      </c>
      <c r="G21" s="9">
        <f>man!F16</f>
        <v>12751</v>
      </c>
      <c r="H21" s="12">
        <f t="shared" si="2"/>
        <v>27.981127935044984</v>
      </c>
      <c r="I21" s="9">
        <f>man!G16</f>
        <v>13121</v>
      </c>
      <c r="J21" s="12">
        <f t="shared" si="3"/>
        <v>28.79306561334211</v>
      </c>
      <c r="K21" s="9">
        <f>man!H16</f>
        <v>8736</v>
      </c>
      <c r="L21" s="12">
        <f t="shared" si="4"/>
        <v>19.1705069124424</v>
      </c>
      <c r="M21" s="9">
        <f>man!I16</f>
        <v>6833</v>
      </c>
      <c r="N21" s="14">
        <f t="shared" si="5"/>
        <v>14.994513934606102</v>
      </c>
    </row>
    <row r="22" spans="1:14" ht="12.75">
      <c r="A22" s="1" t="s">
        <v>53</v>
      </c>
      <c r="B22" s="8" t="s">
        <v>4</v>
      </c>
      <c r="C22" s="9">
        <f>man!C17</f>
        <v>5840</v>
      </c>
      <c r="D22" s="9">
        <f t="shared" si="0"/>
        <v>7485</v>
      </c>
      <c r="E22" s="9">
        <f>man!E17</f>
        <v>565</v>
      </c>
      <c r="F22" s="12">
        <f t="shared" si="1"/>
        <v>7.548430193720774</v>
      </c>
      <c r="G22" s="9">
        <f>man!F17</f>
        <v>1793</v>
      </c>
      <c r="H22" s="12">
        <f t="shared" si="2"/>
        <v>23.954575818303272</v>
      </c>
      <c r="I22" s="9">
        <f>man!G17</f>
        <v>2330</v>
      </c>
      <c r="J22" s="12">
        <f t="shared" si="3"/>
        <v>31.128924515698063</v>
      </c>
      <c r="K22" s="9">
        <f>man!H17</f>
        <v>1588</v>
      </c>
      <c r="L22" s="12">
        <f t="shared" si="4"/>
        <v>21.21576486305945</v>
      </c>
      <c r="M22" s="9">
        <f>man!I17</f>
        <v>1209</v>
      </c>
      <c r="N22" s="14">
        <f t="shared" si="5"/>
        <v>16.152304609218437</v>
      </c>
    </row>
    <row r="23" spans="1:14" ht="12.75">
      <c r="A23" s="1" t="s">
        <v>8</v>
      </c>
      <c r="B23" s="8" t="s">
        <v>36</v>
      </c>
      <c r="C23" s="9">
        <f>man!C18</f>
        <v>14443</v>
      </c>
      <c r="D23" s="9">
        <f t="shared" si="0"/>
        <v>16644</v>
      </c>
      <c r="E23" s="9">
        <f>man!E18</f>
        <v>1782</v>
      </c>
      <c r="F23" s="12">
        <f t="shared" si="1"/>
        <v>10.706560922855083</v>
      </c>
      <c r="G23" s="9">
        <f>man!F18</f>
        <v>4694</v>
      </c>
      <c r="H23" s="12">
        <f t="shared" si="2"/>
        <v>28.202355203076184</v>
      </c>
      <c r="I23" s="9">
        <f>man!G18</f>
        <v>4668</v>
      </c>
      <c r="J23" s="12">
        <f t="shared" si="3"/>
        <v>28.046142754145638</v>
      </c>
      <c r="K23" s="9">
        <f>man!H18</f>
        <v>3023</v>
      </c>
      <c r="L23" s="12">
        <f t="shared" si="4"/>
        <v>18.162701273732278</v>
      </c>
      <c r="M23" s="9">
        <f>man!I18</f>
        <v>2477</v>
      </c>
      <c r="N23" s="14">
        <f t="shared" si="5"/>
        <v>14.88223984619082</v>
      </c>
    </row>
    <row r="24" spans="1:14" ht="12.75">
      <c r="A24" s="1" t="s">
        <v>69</v>
      </c>
      <c r="B24" s="8" t="s">
        <v>42</v>
      </c>
      <c r="C24" s="9">
        <f>man!C19</f>
        <v>26101</v>
      </c>
      <c r="D24" s="9">
        <f t="shared" si="0"/>
        <v>30389</v>
      </c>
      <c r="E24" s="9">
        <f>man!E19</f>
        <v>3246</v>
      </c>
      <c r="F24" s="12">
        <f t="shared" si="1"/>
        <v>10.681496594162361</v>
      </c>
      <c r="G24" s="9">
        <f>man!F19</f>
        <v>8530</v>
      </c>
      <c r="H24" s="12">
        <f t="shared" si="2"/>
        <v>28.069367205238738</v>
      </c>
      <c r="I24" s="9">
        <f>man!G19</f>
        <v>8604</v>
      </c>
      <c r="J24" s="12">
        <f t="shared" si="3"/>
        <v>28.312876369739048</v>
      </c>
      <c r="K24" s="9">
        <f>man!H19</f>
        <v>5695</v>
      </c>
      <c r="L24" s="12">
        <f t="shared" si="4"/>
        <v>18.740333673368653</v>
      </c>
      <c r="M24" s="9">
        <f>man!I19</f>
        <v>4314</v>
      </c>
      <c r="N24" s="14">
        <f t="shared" si="5"/>
        <v>14.195926157491199</v>
      </c>
    </row>
    <row r="25" spans="1:14" ht="12.75">
      <c r="A25" s="1" t="s">
        <v>6</v>
      </c>
      <c r="B25" s="8" t="s">
        <v>57</v>
      </c>
      <c r="C25" s="9">
        <f>man!C20</f>
        <v>19176</v>
      </c>
      <c r="D25" s="9">
        <f t="shared" si="0"/>
        <v>23657</v>
      </c>
      <c r="E25" s="9">
        <f>man!E20</f>
        <v>2426</v>
      </c>
      <c r="F25" s="12">
        <f t="shared" si="1"/>
        <v>10.254892843555819</v>
      </c>
      <c r="G25" s="9">
        <f>man!F20</f>
        <v>6435</v>
      </c>
      <c r="H25" s="12">
        <f t="shared" si="2"/>
        <v>27.201251215285115</v>
      </c>
      <c r="I25" s="9">
        <f>man!G20</f>
        <v>6934</v>
      </c>
      <c r="J25" s="12">
        <f t="shared" si="3"/>
        <v>29.31056346958617</v>
      </c>
      <c r="K25" s="9">
        <f>man!H20</f>
        <v>4500</v>
      </c>
      <c r="L25" s="12">
        <f t="shared" si="4"/>
        <v>19.021853996702877</v>
      </c>
      <c r="M25" s="9">
        <f>man!I20</f>
        <v>3362</v>
      </c>
      <c r="N25" s="14">
        <f t="shared" si="5"/>
        <v>14.211438474870016</v>
      </c>
    </row>
    <row r="26" spans="1:14" ht="12.75">
      <c r="A26" s="1" t="s">
        <v>10</v>
      </c>
      <c r="B26" s="8" t="s">
        <v>65</v>
      </c>
      <c r="C26" s="9">
        <f>man!C21</f>
        <v>9308</v>
      </c>
      <c r="D26" s="9">
        <f t="shared" si="0"/>
        <v>10201</v>
      </c>
      <c r="E26" s="9">
        <f>man!E21</f>
        <v>1315</v>
      </c>
      <c r="F26" s="12">
        <f t="shared" si="1"/>
        <v>12.89089304970101</v>
      </c>
      <c r="G26" s="9">
        <f>man!F21</f>
        <v>2831</v>
      </c>
      <c r="H26" s="12">
        <f t="shared" si="2"/>
        <v>27.75218115870993</v>
      </c>
      <c r="I26" s="9">
        <f>man!G21</f>
        <v>2713</v>
      </c>
      <c r="J26" s="12">
        <f t="shared" si="3"/>
        <v>26.595431820409765</v>
      </c>
      <c r="K26" s="9">
        <f>man!H21</f>
        <v>1894</v>
      </c>
      <c r="L26" s="12">
        <f t="shared" si="4"/>
        <v>18.56680717576708</v>
      </c>
      <c r="M26" s="9">
        <f>man!I21</f>
        <v>1448</v>
      </c>
      <c r="N26" s="14">
        <f t="shared" si="5"/>
        <v>14.194686795412215</v>
      </c>
    </row>
    <row r="27" spans="1:14" ht="12.75">
      <c r="A27" s="1" t="s">
        <v>61</v>
      </c>
      <c r="B27" s="8" t="s">
        <v>25</v>
      </c>
      <c r="C27" s="9">
        <f>man!C22</f>
        <v>10864</v>
      </c>
      <c r="D27" s="9">
        <f t="shared" si="0"/>
        <v>12929</v>
      </c>
      <c r="E27" s="9">
        <f>man!E22</f>
        <v>1628</v>
      </c>
      <c r="F27" s="12">
        <f t="shared" si="1"/>
        <v>12.591847784051357</v>
      </c>
      <c r="G27" s="9">
        <f>man!F22</f>
        <v>3563</v>
      </c>
      <c r="H27" s="12">
        <f t="shared" si="2"/>
        <v>27.558202490525176</v>
      </c>
      <c r="I27" s="9">
        <f>man!G22</f>
        <v>3543</v>
      </c>
      <c r="J27" s="12">
        <f t="shared" si="3"/>
        <v>27.4035114858071</v>
      </c>
      <c r="K27" s="9">
        <f>man!H22</f>
        <v>2441</v>
      </c>
      <c r="L27" s="12">
        <f t="shared" si="4"/>
        <v>18.88003712584113</v>
      </c>
      <c r="M27" s="9">
        <f>man!I22</f>
        <v>1754</v>
      </c>
      <c r="N27" s="14">
        <f t="shared" si="5"/>
        <v>13.566401113775234</v>
      </c>
    </row>
    <row r="28" spans="1:14" ht="12.75">
      <c r="A28" s="1" t="s">
        <v>27</v>
      </c>
      <c r="B28" s="8" t="s">
        <v>41</v>
      </c>
      <c r="C28" s="9">
        <f>man!C23</f>
        <v>10607</v>
      </c>
      <c r="D28" s="9">
        <f t="shared" si="0"/>
        <v>13575</v>
      </c>
      <c r="E28" s="9">
        <f>man!E23</f>
        <v>851</v>
      </c>
      <c r="F28" s="12">
        <f t="shared" si="1"/>
        <v>6.268876611418047</v>
      </c>
      <c r="G28" s="9">
        <f>man!F23</f>
        <v>3211</v>
      </c>
      <c r="H28" s="12">
        <f t="shared" si="2"/>
        <v>23.65377532228361</v>
      </c>
      <c r="I28" s="9">
        <f>man!G23</f>
        <v>4399</v>
      </c>
      <c r="J28" s="12">
        <f t="shared" si="3"/>
        <v>32.40515653775322</v>
      </c>
      <c r="K28" s="9">
        <f>man!H23</f>
        <v>2947</v>
      </c>
      <c r="L28" s="12">
        <f t="shared" si="4"/>
        <v>21.70902394106814</v>
      </c>
      <c r="M28" s="9">
        <f>man!I23</f>
        <v>2167</v>
      </c>
      <c r="N28" s="14">
        <f t="shared" si="5"/>
        <v>15.963167587476978</v>
      </c>
    </row>
    <row r="29" spans="1:14" ht="12.75">
      <c r="A29" s="1" t="s">
        <v>46</v>
      </c>
      <c r="B29" s="8" t="s">
        <v>56</v>
      </c>
      <c r="C29" s="9">
        <f>man!C24</f>
        <v>16229</v>
      </c>
      <c r="D29" s="9">
        <f t="shared" si="0"/>
        <v>19105</v>
      </c>
      <c r="E29" s="9">
        <f>man!E24</f>
        <v>1700</v>
      </c>
      <c r="F29" s="12">
        <f t="shared" si="1"/>
        <v>8.898194190002616</v>
      </c>
      <c r="G29" s="9">
        <f>man!F24</f>
        <v>4670</v>
      </c>
      <c r="H29" s="12">
        <f t="shared" si="2"/>
        <v>24.44386286312484</v>
      </c>
      <c r="I29" s="9">
        <f>man!G24</f>
        <v>5536</v>
      </c>
      <c r="J29" s="12">
        <f t="shared" si="3"/>
        <v>28.976707668149697</v>
      </c>
      <c r="K29" s="9">
        <f>man!H24</f>
        <v>4227</v>
      </c>
      <c r="L29" s="12">
        <f t="shared" si="4"/>
        <v>22.125098141847683</v>
      </c>
      <c r="M29" s="9">
        <f>man!I24</f>
        <v>2972</v>
      </c>
      <c r="N29" s="14">
        <f t="shared" si="5"/>
        <v>15.556137136875165</v>
      </c>
    </row>
    <row r="30" spans="1:14" ht="12.75">
      <c r="A30" s="1" t="s">
        <v>5</v>
      </c>
      <c r="B30" s="8" t="s">
        <v>33</v>
      </c>
      <c r="C30" s="9">
        <f>man!C25</f>
        <v>6874</v>
      </c>
      <c r="D30" s="9">
        <f t="shared" si="0"/>
        <v>7911</v>
      </c>
      <c r="E30" s="9">
        <f>man!E25</f>
        <v>838</v>
      </c>
      <c r="F30" s="12">
        <f t="shared" si="1"/>
        <v>10.592845405132094</v>
      </c>
      <c r="G30" s="9">
        <f>man!F25</f>
        <v>1921</v>
      </c>
      <c r="H30" s="12">
        <f t="shared" si="2"/>
        <v>24.28264441916319</v>
      </c>
      <c r="I30" s="9">
        <f>man!G25</f>
        <v>2236</v>
      </c>
      <c r="J30" s="12">
        <f t="shared" si="3"/>
        <v>28.26444191631905</v>
      </c>
      <c r="K30" s="9">
        <f>man!H25</f>
        <v>1641</v>
      </c>
      <c r="L30" s="12">
        <f t="shared" si="4"/>
        <v>20.74326886613576</v>
      </c>
      <c r="M30" s="9">
        <f>man!I25</f>
        <v>1275</v>
      </c>
      <c r="N30" s="14">
        <f t="shared" si="5"/>
        <v>16.116799393249906</v>
      </c>
    </row>
    <row r="31" spans="1:14" ht="12.75">
      <c r="A31" s="1" t="s">
        <v>83</v>
      </c>
      <c r="B31" s="8" t="s">
        <v>44</v>
      </c>
      <c r="C31" s="9">
        <f>man!C26</f>
        <v>31199</v>
      </c>
      <c r="D31" s="9">
        <f t="shared" si="0"/>
        <v>35963</v>
      </c>
      <c r="E31" s="9">
        <f>man!E26</f>
        <v>3799</v>
      </c>
      <c r="F31" s="12">
        <f t="shared" si="1"/>
        <v>10.563634846926007</v>
      </c>
      <c r="G31" s="9">
        <f>man!F26</f>
        <v>11215</v>
      </c>
      <c r="H31" s="12">
        <f t="shared" si="2"/>
        <v>31.18482885187554</v>
      </c>
      <c r="I31" s="9">
        <f>man!G26</f>
        <v>10878</v>
      </c>
      <c r="J31" s="12">
        <f t="shared" si="3"/>
        <v>30.24775463670995</v>
      </c>
      <c r="K31" s="9">
        <f>man!H26</f>
        <v>5796</v>
      </c>
      <c r="L31" s="12">
        <f t="shared" si="4"/>
        <v>16.11656424658677</v>
      </c>
      <c r="M31" s="9">
        <f>man!I26</f>
        <v>4275</v>
      </c>
      <c r="N31" s="14">
        <f t="shared" si="5"/>
        <v>11.887217417901732</v>
      </c>
    </row>
    <row r="32" spans="1:14" ht="12.75">
      <c r="A32" s="1" t="s">
        <v>67</v>
      </c>
      <c r="B32" s="8" t="s">
        <v>50</v>
      </c>
      <c r="C32" s="9">
        <f>man!C27</f>
        <v>43114</v>
      </c>
      <c r="D32" s="9">
        <f t="shared" si="0"/>
        <v>48554</v>
      </c>
      <c r="E32" s="9">
        <f>man!E27</f>
        <v>4672</v>
      </c>
      <c r="F32" s="12">
        <f t="shared" si="1"/>
        <v>9.62227622852906</v>
      </c>
      <c r="G32" s="9">
        <f>man!F27</f>
        <v>15150</v>
      </c>
      <c r="H32" s="12">
        <f t="shared" si="2"/>
        <v>31.20237261605635</v>
      </c>
      <c r="I32" s="9">
        <f>man!G27</f>
        <v>15607</v>
      </c>
      <c r="J32" s="12">
        <f t="shared" si="3"/>
        <v>32.143592700910325</v>
      </c>
      <c r="K32" s="9">
        <f>man!H27</f>
        <v>8278</v>
      </c>
      <c r="L32" s="12">
        <f t="shared" si="4"/>
        <v>17.049058779915146</v>
      </c>
      <c r="M32" s="9">
        <f>man!I27</f>
        <v>4847</v>
      </c>
      <c r="N32" s="14">
        <f t="shared" si="5"/>
        <v>9.982699674589117</v>
      </c>
    </row>
    <row r="33" spans="1:14" ht="12.75">
      <c r="A33" s="1" t="s">
        <v>26</v>
      </c>
      <c r="B33" s="8" t="s">
        <v>34</v>
      </c>
      <c r="C33" s="9">
        <f>man!C28</f>
        <v>19448</v>
      </c>
      <c r="D33" s="9">
        <f t="shared" si="0"/>
        <v>22820</v>
      </c>
      <c r="E33" s="9">
        <f>man!E28</f>
        <v>2711</v>
      </c>
      <c r="F33" s="12">
        <f t="shared" si="1"/>
        <v>11.879929886064854</v>
      </c>
      <c r="G33" s="9">
        <f>man!F28</f>
        <v>6374</v>
      </c>
      <c r="H33" s="12">
        <f t="shared" si="2"/>
        <v>27.931638913234003</v>
      </c>
      <c r="I33" s="9">
        <f>man!G28</f>
        <v>6393</v>
      </c>
      <c r="J33" s="12">
        <f t="shared" si="3"/>
        <v>28.014899211218232</v>
      </c>
      <c r="K33" s="9">
        <f>man!H28</f>
        <v>4260</v>
      </c>
      <c r="L33" s="12">
        <f t="shared" si="4"/>
        <v>18.66783523225241</v>
      </c>
      <c r="M33" s="9">
        <f>man!I28</f>
        <v>3082</v>
      </c>
      <c r="N33" s="14">
        <f t="shared" si="5"/>
        <v>13.505696757230501</v>
      </c>
    </row>
    <row r="34" spans="1:14" ht="12.75">
      <c r="A34" s="1" t="s">
        <v>20</v>
      </c>
      <c r="B34" s="8" t="s">
        <v>15</v>
      </c>
      <c r="C34" s="9">
        <f>man!C29</f>
        <v>6650</v>
      </c>
      <c r="D34" s="9">
        <f t="shared" si="0"/>
        <v>7500</v>
      </c>
      <c r="E34" s="9">
        <f>man!E29</f>
        <v>781</v>
      </c>
      <c r="F34" s="12">
        <f t="shared" si="1"/>
        <v>10.413333333333332</v>
      </c>
      <c r="G34" s="9">
        <f>man!F29</f>
        <v>1926</v>
      </c>
      <c r="H34" s="12">
        <f t="shared" si="2"/>
        <v>25.679999999999996</v>
      </c>
      <c r="I34" s="9">
        <f>man!G29</f>
        <v>2083</v>
      </c>
      <c r="J34" s="12">
        <f t="shared" si="3"/>
        <v>27.773333333333333</v>
      </c>
      <c r="K34" s="9">
        <f>man!H29</f>
        <v>1530</v>
      </c>
      <c r="L34" s="12">
        <f t="shared" si="4"/>
        <v>20.4</v>
      </c>
      <c r="M34" s="9">
        <f>man!I29</f>
        <v>1180</v>
      </c>
      <c r="N34" s="14">
        <f t="shared" si="5"/>
        <v>15.733333333333333</v>
      </c>
    </row>
    <row r="35" spans="1:14" ht="12.75">
      <c r="A35" s="1" t="s">
        <v>82</v>
      </c>
      <c r="B35" s="8" t="s">
        <v>54</v>
      </c>
      <c r="C35" s="9">
        <f>man!C30</f>
        <v>21706</v>
      </c>
      <c r="D35" s="9">
        <f t="shared" si="0"/>
        <v>27041</v>
      </c>
      <c r="E35" s="9">
        <f>man!E30</f>
        <v>2568</v>
      </c>
      <c r="F35" s="12">
        <f t="shared" si="1"/>
        <v>9.49669021116083</v>
      </c>
      <c r="G35" s="9">
        <f>man!F30</f>
        <v>7000</v>
      </c>
      <c r="H35" s="12">
        <f t="shared" si="2"/>
        <v>25.88661661920787</v>
      </c>
      <c r="I35" s="9">
        <f>man!G30</f>
        <v>8110</v>
      </c>
      <c r="J35" s="12">
        <f t="shared" si="3"/>
        <v>29.991494397396544</v>
      </c>
      <c r="K35" s="9">
        <f>man!H30</f>
        <v>5578</v>
      </c>
      <c r="L35" s="12">
        <f t="shared" si="4"/>
        <v>20.627935357420213</v>
      </c>
      <c r="M35" s="9">
        <f>man!I30</f>
        <v>3785</v>
      </c>
      <c r="N35" s="14">
        <f t="shared" si="5"/>
        <v>13.99726341481454</v>
      </c>
    </row>
    <row r="36" spans="1:14" ht="12.75">
      <c r="A36" s="1" t="s">
        <v>32</v>
      </c>
      <c r="B36" s="8" t="s">
        <v>52</v>
      </c>
      <c r="C36" s="9">
        <f>man!C31</f>
        <v>14105</v>
      </c>
      <c r="D36" s="9">
        <f t="shared" si="0"/>
        <v>17101</v>
      </c>
      <c r="E36" s="9">
        <f>man!E31</f>
        <v>1573</v>
      </c>
      <c r="F36" s="12">
        <f t="shared" si="1"/>
        <v>9.198292497514766</v>
      </c>
      <c r="G36" s="9">
        <f>man!F31</f>
        <v>4333</v>
      </c>
      <c r="H36" s="12">
        <f t="shared" si="2"/>
        <v>25.337699549733934</v>
      </c>
      <c r="I36" s="9">
        <f>man!G31</f>
        <v>4794</v>
      </c>
      <c r="J36" s="12">
        <f t="shared" si="3"/>
        <v>28.0334483363546</v>
      </c>
      <c r="K36" s="9">
        <f>man!H31</f>
        <v>3640</v>
      </c>
      <c r="L36" s="12">
        <f t="shared" si="4"/>
        <v>21.28530495292673</v>
      </c>
      <c r="M36" s="9">
        <f>man!I31</f>
        <v>2761</v>
      </c>
      <c r="N36" s="14">
        <f t="shared" si="5"/>
        <v>16.14525466346997</v>
      </c>
    </row>
    <row r="37" spans="1:14" ht="12.75">
      <c r="A37" s="1" t="s">
        <v>0</v>
      </c>
      <c r="B37" s="8" t="s">
        <v>55</v>
      </c>
      <c r="C37" s="9">
        <f>man!C32</f>
        <v>11431</v>
      </c>
      <c r="D37" s="9">
        <f t="shared" si="0"/>
        <v>13659</v>
      </c>
      <c r="E37" s="9">
        <f>man!E32</f>
        <v>1556</v>
      </c>
      <c r="F37" s="12">
        <f t="shared" si="1"/>
        <v>11.391756351123801</v>
      </c>
      <c r="G37" s="9">
        <f>man!F32</f>
        <v>3622</v>
      </c>
      <c r="H37" s="12">
        <f t="shared" si="2"/>
        <v>26.51731459111209</v>
      </c>
      <c r="I37" s="9">
        <f>man!G32</f>
        <v>3619</v>
      </c>
      <c r="J37" s="12">
        <f t="shared" si="3"/>
        <v>26.495351050589356</v>
      </c>
      <c r="K37" s="9">
        <f>man!H32</f>
        <v>2675</v>
      </c>
      <c r="L37" s="12">
        <f t="shared" si="4"/>
        <v>19.584156966102935</v>
      </c>
      <c r="M37" s="9">
        <f>man!I32</f>
        <v>2187</v>
      </c>
      <c r="N37" s="14">
        <f t="shared" si="5"/>
        <v>16.01142104107182</v>
      </c>
    </row>
    <row r="38" spans="1:14" ht="12.75">
      <c r="A38" s="1" t="s">
        <v>72</v>
      </c>
      <c r="B38" s="8" t="s">
        <v>28</v>
      </c>
      <c r="C38" s="9">
        <f>man!C33</f>
        <v>29768</v>
      </c>
      <c r="D38" s="9">
        <f t="shared" si="0"/>
        <v>34834</v>
      </c>
      <c r="E38" s="9">
        <f>man!E33</f>
        <v>3035</v>
      </c>
      <c r="F38" s="12">
        <f t="shared" si="1"/>
        <v>8.712751909054372</v>
      </c>
      <c r="G38" s="9">
        <f>man!F33</f>
        <v>8944</v>
      </c>
      <c r="H38" s="12">
        <f t="shared" si="2"/>
        <v>25.67606361600735</v>
      </c>
      <c r="I38" s="9">
        <f>man!G33</f>
        <v>10368</v>
      </c>
      <c r="J38" s="12">
        <f t="shared" si="3"/>
        <v>29.764023655049666</v>
      </c>
      <c r="K38" s="9">
        <f>man!H33</f>
        <v>7293</v>
      </c>
      <c r="L38" s="12">
        <f t="shared" si="4"/>
        <v>20.93644140781995</v>
      </c>
      <c r="M38" s="9">
        <f>man!I33</f>
        <v>5194</v>
      </c>
      <c r="N38" s="14">
        <f t="shared" si="5"/>
        <v>14.910719412068667</v>
      </c>
    </row>
    <row r="39" spans="1:14" ht="12.75">
      <c r="A39" s="1" t="s">
        <v>49</v>
      </c>
      <c r="B39" s="8" t="s">
        <v>79</v>
      </c>
      <c r="C39" s="9">
        <f>man!C34</f>
        <v>12464</v>
      </c>
      <c r="D39" s="9">
        <f t="shared" si="0"/>
        <v>15161</v>
      </c>
      <c r="E39" s="9">
        <f>man!E34</f>
        <v>1544</v>
      </c>
      <c r="F39" s="12">
        <f t="shared" si="1"/>
        <v>10.184024800474903</v>
      </c>
      <c r="G39" s="9">
        <f>man!F34</f>
        <v>3961</v>
      </c>
      <c r="H39" s="12">
        <f t="shared" si="2"/>
        <v>26.126244970648376</v>
      </c>
      <c r="I39" s="9">
        <f>man!G34</f>
        <v>4501</v>
      </c>
      <c r="J39" s="12">
        <f t="shared" si="3"/>
        <v>29.688015302420684</v>
      </c>
      <c r="K39" s="9">
        <f>man!H34</f>
        <v>2987</v>
      </c>
      <c r="L39" s="12">
        <f t="shared" si="4"/>
        <v>19.701866631488688</v>
      </c>
      <c r="M39" s="9">
        <f>man!I34</f>
        <v>2168</v>
      </c>
      <c r="N39" s="14">
        <f t="shared" si="5"/>
        <v>14.29984829496735</v>
      </c>
    </row>
    <row r="40" spans="1:14" ht="12.75">
      <c r="A40" s="1" t="s">
        <v>76</v>
      </c>
      <c r="B40" s="8" t="s">
        <v>84</v>
      </c>
      <c r="C40" s="9">
        <f>man!C35</f>
        <v>8307</v>
      </c>
      <c r="D40" s="9">
        <f t="shared" si="0"/>
        <v>10104</v>
      </c>
      <c r="E40" s="9">
        <f>man!E35</f>
        <v>1284</v>
      </c>
      <c r="F40" s="12">
        <f t="shared" si="1"/>
        <v>12.707838479809977</v>
      </c>
      <c r="G40" s="9">
        <f>man!F35</f>
        <v>2911</v>
      </c>
      <c r="H40" s="12">
        <f t="shared" si="2"/>
        <v>28.810372129849565</v>
      </c>
      <c r="I40" s="9">
        <f>man!G35</f>
        <v>2737</v>
      </c>
      <c r="J40" s="12">
        <f t="shared" si="3"/>
        <v>27.088281868566906</v>
      </c>
      <c r="K40" s="9">
        <f>man!H35</f>
        <v>1949</v>
      </c>
      <c r="L40" s="12">
        <f t="shared" si="4"/>
        <v>19.289390340459224</v>
      </c>
      <c r="M40" s="9">
        <f>man!I35</f>
        <v>1223</v>
      </c>
      <c r="N40" s="14">
        <f t="shared" si="5"/>
        <v>12.104117181314331</v>
      </c>
    </row>
    <row r="41" spans="1:14" ht="12.75">
      <c r="A41" s="1" t="s">
        <v>9</v>
      </c>
      <c r="B41" s="8" t="s">
        <v>35</v>
      </c>
      <c r="C41" s="9">
        <f>man!C36</f>
        <v>18106</v>
      </c>
      <c r="D41" s="9">
        <f t="shared" si="0"/>
        <v>22238</v>
      </c>
      <c r="E41" s="9">
        <f>man!E36</f>
        <v>1954</v>
      </c>
      <c r="F41" s="12">
        <f t="shared" si="1"/>
        <v>8.786761399406421</v>
      </c>
      <c r="G41" s="9">
        <f>man!F36</f>
        <v>6214</v>
      </c>
      <c r="H41" s="12">
        <f t="shared" si="2"/>
        <v>27.943160356147136</v>
      </c>
      <c r="I41" s="9">
        <f>man!G36</f>
        <v>6690</v>
      </c>
      <c r="J41" s="12">
        <f t="shared" si="3"/>
        <v>30.083640615163233</v>
      </c>
      <c r="K41" s="9">
        <f>man!H36</f>
        <v>4325</v>
      </c>
      <c r="L41" s="12">
        <f t="shared" si="4"/>
        <v>19.44869142908535</v>
      </c>
      <c r="M41" s="9">
        <f>man!I36</f>
        <v>3055</v>
      </c>
      <c r="N41" s="14">
        <f t="shared" si="5"/>
        <v>13.73774620019786</v>
      </c>
    </row>
    <row r="42" spans="1:14" ht="12.75">
      <c r="A42" s="1" t="s">
        <v>73</v>
      </c>
      <c r="B42" s="8" t="s">
        <v>78</v>
      </c>
      <c r="C42" s="9">
        <f>man!C37</f>
        <v>19204</v>
      </c>
      <c r="D42" s="9">
        <f t="shared" si="0"/>
        <v>23352</v>
      </c>
      <c r="E42" s="9">
        <f>man!E37</f>
        <v>2607</v>
      </c>
      <c r="F42" s="12">
        <f t="shared" si="1"/>
        <v>11.163926002055497</v>
      </c>
      <c r="G42" s="9">
        <f>man!F37</f>
        <v>6682</v>
      </c>
      <c r="H42" s="12">
        <f t="shared" si="2"/>
        <v>28.614251455978074</v>
      </c>
      <c r="I42" s="9">
        <f>man!G37</f>
        <v>6604</v>
      </c>
      <c r="J42" s="12">
        <f t="shared" si="3"/>
        <v>28.28023295649195</v>
      </c>
      <c r="K42" s="9">
        <f>man!H37</f>
        <v>4429</v>
      </c>
      <c r="L42" s="12">
        <f t="shared" si="4"/>
        <v>18.96625556697499</v>
      </c>
      <c r="M42" s="9">
        <f>man!I37</f>
        <v>3030</v>
      </c>
      <c r="N42" s="14">
        <f t="shared" si="5"/>
        <v>12.975334018499485</v>
      </c>
    </row>
    <row r="43" spans="1:14" ht="12.75">
      <c r="A43" s="1" t="s">
        <v>29</v>
      </c>
      <c r="B43" s="8" t="s">
        <v>75</v>
      </c>
      <c r="C43" s="9">
        <f>man!C38</f>
        <v>10034</v>
      </c>
      <c r="D43" s="9">
        <f t="shared" si="0"/>
        <v>12122</v>
      </c>
      <c r="E43" s="9">
        <f>man!E38</f>
        <v>1174</v>
      </c>
      <c r="F43" s="12">
        <f t="shared" si="1"/>
        <v>9.684870483418578</v>
      </c>
      <c r="G43" s="9">
        <f>man!F38</f>
        <v>3049</v>
      </c>
      <c r="H43" s="12">
        <f t="shared" si="2"/>
        <v>25.152615080019796</v>
      </c>
      <c r="I43" s="9">
        <f>man!G38</f>
        <v>3365</v>
      </c>
      <c r="J43" s="12">
        <f t="shared" si="3"/>
        <v>27.759445636033657</v>
      </c>
      <c r="K43" s="9">
        <f>man!H38</f>
        <v>2381</v>
      </c>
      <c r="L43" s="12">
        <f t="shared" si="4"/>
        <v>19.64197327173734</v>
      </c>
      <c r="M43" s="9">
        <f>man!I38</f>
        <v>2153</v>
      </c>
      <c r="N43" s="14">
        <f t="shared" si="5"/>
        <v>17.76109552879063</v>
      </c>
    </row>
    <row r="44" spans="1:14" ht="12.75">
      <c r="A44" s="1" t="s">
        <v>68</v>
      </c>
      <c r="B44" s="8" t="s">
        <v>14</v>
      </c>
      <c r="C44" s="9">
        <f>man!C39</f>
        <v>44436</v>
      </c>
      <c r="D44" s="9">
        <f t="shared" si="0"/>
        <v>52211</v>
      </c>
      <c r="E44" s="9">
        <f>man!E39</f>
        <v>4758</v>
      </c>
      <c r="F44" s="12">
        <f t="shared" si="1"/>
        <v>9.11302216008121</v>
      </c>
      <c r="G44" s="9">
        <f>man!F39</f>
        <v>14922</v>
      </c>
      <c r="H44" s="12">
        <f t="shared" si="2"/>
        <v>28.580184252360613</v>
      </c>
      <c r="I44" s="9">
        <f>man!G39</f>
        <v>15359</v>
      </c>
      <c r="J44" s="12">
        <f t="shared" si="3"/>
        <v>29.417172626458026</v>
      </c>
      <c r="K44" s="9">
        <f>man!H39</f>
        <v>9855</v>
      </c>
      <c r="L44" s="12">
        <f t="shared" si="4"/>
        <v>18.875332784279173</v>
      </c>
      <c r="M44" s="9">
        <f>man!I39</f>
        <v>7317</v>
      </c>
      <c r="N44" s="14">
        <f t="shared" si="5"/>
        <v>14.014288176820976</v>
      </c>
    </row>
    <row r="45" spans="1:14" ht="12.75">
      <c r="A45" s="1" t="s">
        <v>19</v>
      </c>
      <c r="B45" s="8" t="s">
        <v>81</v>
      </c>
      <c r="C45" s="9">
        <f>man!C40</f>
        <v>7530</v>
      </c>
      <c r="D45" s="9">
        <f t="shared" si="0"/>
        <v>8847</v>
      </c>
      <c r="E45" s="9">
        <f>man!E40</f>
        <v>793</v>
      </c>
      <c r="F45" s="12">
        <f t="shared" si="1"/>
        <v>8.963490448739686</v>
      </c>
      <c r="G45" s="9">
        <f>man!F40</f>
        <v>2225</v>
      </c>
      <c r="H45" s="12">
        <f t="shared" si="2"/>
        <v>25.149768283033797</v>
      </c>
      <c r="I45" s="9">
        <f>man!G40</f>
        <v>2343</v>
      </c>
      <c r="J45" s="12">
        <f t="shared" si="3"/>
        <v>26.483553747032897</v>
      </c>
      <c r="K45" s="9">
        <f>man!H40</f>
        <v>1935</v>
      </c>
      <c r="L45" s="12">
        <f t="shared" si="4"/>
        <v>21.871820956256357</v>
      </c>
      <c r="M45" s="9">
        <f>man!I40</f>
        <v>1551</v>
      </c>
      <c r="N45" s="14">
        <f t="shared" si="5"/>
        <v>17.53136656493727</v>
      </c>
    </row>
    <row r="46" spans="1:14" ht="12.75">
      <c r="A46" s="1" t="s">
        <v>48</v>
      </c>
      <c r="B46" s="8" t="s">
        <v>17</v>
      </c>
      <c r="C46" s="9">
        <f>man!C41</f>
        <v>8174</v>
      </c>
      <c r="D46" s="9">
        <f t="shared" si="0"/>
        <v>9336</v>
      </c>
      <c r="E46" s="9">
        <f>man!E41</f>
        <v>896</v>
      </c>
      <c r="F46" s="12">
        <f t="shared" si="1"/>
        <v>9.597257926306769</v>
      </c>
      <c r="G46" s="9">
        <f>man!F41</f>
        <v>2391</v>
      </c>
      <c r="H46" s="12">
        <f t="shared" si="2"/>
        <v>25.610539845758357</v>
      </c>
      <c r="I46" s="9">
        <f>man!G41</f>
        <v>2602</v>
      </c>
      <c r="J46" s="12">
        <f t="shared" si="3"/>
        <v>27.870608397600687</v>
      </c>
      <c r="K46" s="9">
        <f>man!H41</f>
        <v>1984</v>
      </c>
      <c r="L46" s="12">
        <f t="shared" si="4"/>
        <v>21.25107112253642</v>
      </c>
      <c r="M46" s="9">
        <f>man!I41</f>
        <v>1463</v>
      </c>
      <c r="N46" s="14">
        <f t="shared" si="5"/>
        <v>15.67052270779777</v>
      </c>
    </row>
    <row r="47" spans="1:14" ht="12.75">
      <c r="A47" s="1" t="s">
        <v>59</v>
      </c>
      <c r="B47" s="8" t="s">
        <v>80</v>
      </c>
      <c r="C47" s="9">
        <f>man!C42</f>
        <v>11651</v>
      </c>
      <c r="D47" s="9">
        <f t="shared" si="0"/>
        <v>14029</v>
      </c>
      <c r="E47" s="9">
        <f>man!E42</f>
        <v>1397</v>
      </c>
      <c r="F47" s="12">
        <f t="shared" si="1"/>
        <v>9.957944258322048</v>
      </c>
      <c r="G47" s="9">
        <f>man!F42</f>
        <v>3755</v>
      </c>
      <c r="H47" s="12">
        <f t="shared" si="2"/>
        <v>26.765984745883525</v>
      </c>
      <c r="I47" s="9">
        <f>man!G42</f>
        <v>3882</v>
      </c>
      <c r="J47" s="12">
        <f t="shared" si="3"/>
        <v>27.671252405730982</v>
      </c>
      <c r="K47" s="9">
        <f>man!H42</f>
        <v>2851</v>
      </c>
      <c r="L47" s="12">
        <f t="shared" si="4"/>
        <v>20.32218974980398</v>
      </c>
      <c r="M47" s="9">
        <f>man!I42</f>
        <v>2144</v>
      </c>
      <c r="N47" s="14">
        <f t="shared" si="5"/>
        <v>15.282628840259463</v>
      </c>
    </row>
    <row r="48" spans="1:14" ht="12.75">
      <c r="A48" s="1" t="s">
        <v>63</v>
      </c>
      <c r="B48" s="8" t="s">
        <v>31</v>
      </c>
      <c r="C48" s="9">
        <f>man!C43</f>
        <v>10515</v>
      </c>
      <c r="D48" s="9">
        <f t="shared" si="0"/>
        <v>12230</v>
      </c>
      <c r="E48" s="9">
        <f>man!E43</f>
        <v>1121</v>
      </c>
      <c r="F48" s="12">
        <f t="shared" si="1"/>
        <v>9.165985282093212</v>
      </c>
      <c r="G48" s="9">
        <f>man!F43</f>
        <v>3262</v>
      </c>
      <c r="H48" s="12">
        <f t="shared" si="2"/>
        <v>26.672117743254294</v>
      </c>
      <c r="I48" s="9">
        <f>man!G43</f>
        <v>3436</v>
      </c>
      <c r="J48" s="12">
        <f t="shared" si="3"/>
        <v>28.094848732624694</v>
      </c>
      <c r="K48" s="9">
        <f>man!H43</f>
        <v>2471</v>
      </c>
      <c r="L48" s="12">
        <f t="shared" si="4"/>
        <v>20.204415372035978</v>
      </c>
      <c r="M48" s="9">
        <f>man!I43</f>
        <v>1940</v>
      </c>
      <c r="N48" s="14">
        <f t="shared" si="5"/>
        <v>15.862632869991824</v>
      </c>
    </row>
    <row r="49" spans="2:16" s="3" customFormat="1" ht="12.75">
      <c r="B49" s="10" t="s">
        <v>93</v>
      </c>
      <c r="C49" s="11">
        <f>SUM(C7:C48)</f>
        <v>964747</v>
      </c>
      <c r="D49" s="11">
        <f aca="true" t="shared" si="6" ref="D49:M49">SUM(D7:D48)</f>
        <v>1139159</v>
      </c>
      <c r="E49" s="11">
        <f t="shared" si="6"/>
        <v>104313</v>
      </c>
      <c r="F49" s="13">
        <f t="shared" si="1"/>
        <v>9.157018467132332</v>
      </c>
      <c r="G49" s="11">
        <f t="shared" si="6"/>
        <v>313459</v>
      </c>
      <c r="H49" s="13">
        <f t="shared" si="2"/>
        <v>27.51670311168151</v>
      </c>
      <c r="I49" s="11">
        <f t="shared" si="6"/>
        <v>337785</v>
      </c>
      <c r="J49" s="13">
        <f t="shared" si="3"/>
        <v>29.652138112414512</v>
      </c>
      <c r="K49" s="11">
        <f t="shared" si="6"/>
        <v>220527</v>
      </c>
      <c r="L49" s="13">
        <f t="shared" si="4"/>
        <v>19.358755011372423</v>
      </c>
      <c r="M49" s="11">
        <f t="shared" si="6"/>
        <v>163075</v>
      </c>
      <c r="N49" s="15">
        <f t="shared" si="5"/>
        <v>14.315385297399223</v>
      </c>
      <c r="P49" s="17"/>
    </row>
    <row r="50" spans="2:14" ht="51.75" customHeight="1">
      <c r="B50" s="22" t="s">
        <v>97</v>
      </c>
      <c r="C50" s="22"/>
      <c r="D50" s="22"/>
      <c r="E50" s="22"/>
      <c r="F50" s="22"/>
      <c r="G50" s="22"/>
      <c r="H50" s="22"/>
      <c r="I50" s="22"/>
      <c r="J50" s="22"/>
      <c r="K50" s="22"/>
      <c r="L50" s="22"/>
      <c r="M50" s="22"/>
      <c r="N50" s="22"/>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14465</v>
      </c>
      <c r="D2" s="18">
        <v>17253</v>
      </c>
      <c r="E2" s="18">
        <v>1697</v>
      </c>
      <c r="F2" s="18">
        <v>4822</v>
      </c>
      <c r="G2" s="18">
        <v>5061</v>
      </c>
      <c r="H2" s="18">
        <v>3211</v>
      </c>
      <c r="I2" s="18">
        <v>2462</v>
      </c>
    </row>
    <row r="3" spans="1:9" ht="12.75">
      <c r="A3" s="19" t="s">
        <v>47</v>
      </c>
      <c r="B3" s="18" t="s">
        <v>11</v>
      </c>
      <c r="C3" s="18">
        <v>20039</v>
      </c>
      <c r="D3" s="18">
        <v>23840</v>
      </c>
      <c r="E3" s="18">
        <v>2264</v>
      </c>
      <c r="F3" s="18">
        <v>6277</v>
      </c>
      <c r="G3" s="18">
        <v>7085</v>
      </c>
      <c r="H3" s="18">
        <v>4637</v>
      </c>
      <c r="I3" s="18">
        <v>3577</v>
      </c>
    </row>
    <row r="4" spans="1:9" ht="12.75">
      <c r="A4" s="18" t="s">
        <v>58</v>
      </c>
      <c r="B4" s="18" t="s">
        <v>13</v>
      </c>
      <c r="C4" s="18">
        <v>27640</v>
      </c>
      <c r="D4" s="18">
        <v>33065</v>
      </c>
      <c r="E4" s="18">
        <v>3348</v>
      </c>
      <c r="F4" s="18">
        <v>8880</v>
      </c>
      <c r="G4" s="18">
        <v>9654</v>
      </c>
      <c r="H4" s="18">
        <v>6373</v>
      </c>
      <c r="I4" s="18">
        <v>4810</v>
      </c>
    </row>
    <row r="5" spans="1:9" ht="12.75">
      <c r="A5" s="18" t="s">
        <v>2</v>
      </c>
      <c r="B5" s="18" t="s">
        <v>62</v>
      </c>
      <c r="C5" s="18">
        <v>18945</v>
      </c>
      <c r="D5" s="18">
        <v>22920</v>
      </c>
      <c r="E5" s="18">
        <v>2003</v>
      </c>
      <c r="F5" s="18">
        <v>5899</v>
      </c>
      <c r="G5" s="18">
        <v>6471</v>
      </c>
      <c r="H5" s="18">
        <v>4948</v>
      </c>
      <c r="I5" s="18">
        <v>3599</v>
      </c>
    </row>
    <row r="6" spans="1:9" ht="12.75">
      <c r="A6" s="18" t="s">
        <v>1</v>
      </c>
      <c r="B6" s="18" t="s">
        <v>60</v>
      </c>
      <c r="C6" s="18">
        <v>32721</v>
      </c>
      <c r="D6" s="18">
        <v>38477</v>
      </c>
      <c r="E6" s="18">
        <v>3643</v>
      </c>
      <c r="F6" s="18">
        <v>10285</v>
      </c>
      <c r="G6" s="18">
        <v>11603</v>
      </c>
      <c r="H6" s="18">
        <v>7504</v>
      </c>
      <c r="I6" s="18">
        <v>5442</v>
      </c>
    </row>
    <row r="7" spans="1:9" ht="12.75">
      <c r="A7" s="18" t="s">
        <v>21</v>
      </c>
      <c r="B7" s="18" t="s">
        <v>70</v>
      </c>
      <c r="C7" s="18">
        <v>12001</v>
      </c>
      <c r="D7" s="18">
        <v>14793</v>
      </c>
      <c r="E7" s="18">
        <v>1908</v>
      </c>
      <c r="F7" s="18">
        <v>4332</v>
      </c>
      <c r="G7" s="18">
        <v>4042</v>
      </c>
      <c r="H7" s="18">
        <v>2646</v>
      </c>
      <c r="I7" s="18">
        <v>1865</v>
      </c>
    </row>
    <row r="8" spans="1:9" ht="12.75">
      <c r="A8" s="18" t="s">
        <v>18</v>
      </c>
      <c r="B8" s="18" t="s">
        <v>37</v>
      </c>
      <c r="C8" s="18">
        <v>7566</v>
      </c>
      <c r="D8" s="18">
        <v>9093</v>
      </c>
      <c r="E8" s="18">
        <v>925</v>
      </c>
      <c r="F8" s="18">
        <v>2210</v>
      </c>
      <c r="G8" s="18">
        <v>2592</v>
      </c>
      <c r="H8" s="18">
        <v>1838</v>
      </c>
      <c r="I8" s="18">
        <v>1528</v>
      </c>
    </row>
    <row r="9" spans="1:9" ht="12.75">
      <c r="A9" s="18" t="s">
        <v>22</v>
      </c>
      <c r="B9" s="18" t="s">
        <v>74</v>
      </c>
      <c r="C9" s="18">
        <v>32190</v>
      </c>
      <c r="D9" s="18">
        <v>38182</v>
      </c>
      <c r="E9" s="18">
        <v>2963</v>
      </c>
      <c r="F9" s="18">
        <v>10277</v>
      </c>
      <c r="G9" s="18">
        <v>11916</v>
      </c>
      <c r="H9" s="18">
        <v>7166</v>
      </c>
      <c r="I9" s="18">
        <v>5860</v>
      </c>
    </row>
    <row r="10" spans="1:9" ht="12.75">
      <c r="A10" s="18" t="s">
        <v>24</v>
      </c>
      <c r="B10" s="18" t="s">
        <v>71</v>
      </c>
      <c r="C10" s="18">
        <v>9809</v>
      </c>
      <c r="D10" s="18">
        <v>11785</v>
      </c>
      <c r="E10" s="18">
        <v>898</v>
      </c>
      <c r="F10" s="18">
        <v>2713</v>
      </c>
      <c r="G10" s="18">
        <v>3376</v>
      </c>
      <c r="H10" s="18">
        <v>2661</v>
      </c>
      <c r="I10" s="18">
        <v>2137</v>
      </c>
    </row>
    <row r="11" spans="1:9" ht="12.75">
      <c r="A11" s="18" t="s">
        <v>30</v>
      </c>
      <c r="B11" s="18" t="s">
        <v>45</v>
      </c>
      <c r="C11" s="18">
        <v>216507</v>
      </c>
      <c r="D11" s="18">
        <v>250164</v>
      </c>
      <c r="E11" s="18">
        <v>18011</v>
      </c>
      <c r="F11" s="18">
        <v>69243</v>
      </c>
      <c r="G11" s="18">
        <v>78359</v>
      </c>
      <c r="H11" s="18">
        <v>48834</v>
      </c>
      <c r="I11" s="18">
        <v>35717</v>
      </c>
    </row>
    <row r="12" spans="1:9" ht="12.75">
      <c r="A12" s="18" t="s">
        <v>77</v>
      </c>
      <c r="B12" s="18" t="s">
        <v>16</v>
      </c>
      <c r="C12" s="18">
        <v>15523</v>
      </c>
      <c r="D12" s="18">
        <v>19089</v>
      </c>
      <c r="E12" s="18">
        <v>1666</v>
      </c>
      <c r="F12" s="18">
        <v>4668</v>
      </c>
      <c r="G12" s="18">
        <v>5402</v>
      </c>
      <c r="H12" s="18">
        <v>3850</v>
      </c>
      <c r="I12" s="18">
        <v>3503</v>
      </c>
    </row>
    <row r="13" spans="1:9" ht="12.75">
      <c r="A13" s="18" t="s">
        <v>64</v>
      </c>
      <c r="B13" s="18" t="s">
        <v>12</v>
      </c>
      <c r="C13" s="18">
        <v>8937</v>
      </c>
      <c r="D13" s="18">
        <v>9887</v>
      </c>
      <c r="E13" s="18">
        <v>903</v>
      </c>
      <c r="F13" s="18">
        <v>2518</v>
      </c>
      <c r="G13" s="18">
        <v>2707</v>
      </c>
      <c r="H13" s="18">
        <v>2130</v>
      </c>
      <c r="I13" s="18">
        <v>1629</v>
      </c>
    </row>
    <row r="14" spans="1:9" ht="12.75">
      <c r="A14" s="18" t="s">
        <v>38</v>
      </c>
      <c r="B14" s="18" t="s">
        <v>3</v>
      </c>
      <c r="C14" s="18">
        <v>8172</v>
      </c>
      <c r="D14" s="18">
        <v>9354</v>
      </c>
      <c r="E14" s="18">
        <v>980</v>
      </c>
      <c r="F14" s="18">
        <v>2360</v>
      </c>
      <c r="G14" s="18">
        <v>2618</v>
      </c>
      <c r="H14" s="18">
        <v>1937</v>
      </c>
      <c r="I14" s="18">
        <v>1459</v>
      </c>
    </row>
    <row r="15" spans="1:9" ht="12.75">
      <c r="A15" s="18" t="s">
        <v>51</v>
      </c>
      <c r="B15" s="18" t="s">
        <v>43</v>
      </c>
      <c r="C15" s="18">
        <v>53999</v>
      </c>
      <c r="D15" s="18">
        <v>66689</v>
      </c>
      <c r="E15" s="18">
        <v>6401</v>
      </c>
      <c r="F15" s="18">
        <v>20640</v>
      </c>
      <c r="G15" s="18">
        <v>19444</v>
      </c>
      <c r="H15" s="18">
        <v>11883</v>
      </c>
      <c r="I15" s="18">
        <v>8321</v>
      </c>
    </row>
    <row r="16" spans="1:9" ht="12.75">
      <c r="A16" s="18" t="s">
        <v>23</v>
      </c>
      <c r="B16" s="18" t="s">
        <v>40</v>
      </c>
      <c r="C16" s="18">
        <v>38949</v>
      </c>
      <c r="D16" s="18">
        <v>45570</v>
      </c>
      <c r="E16" s="18">
        <v>4129</v>
      </c>
      <c r="F16" s="18">
        <v>12751</v>
      </c>
      <c r="G16" s="18">
        <v>13121</v>
      </c>
      <c r="H16" s="18">
        <v>8736</v>
      </c>
      <c r="I16" s="18">
        <v>6833</v>
      </c>
    </row>
    <row r="17" spans="1:9" ht="12.75">
      <c r="A17" s="18" t="s">
        <v>53</v>
      </c>
      <c r="B17" s="18" t="s">
        <v>4</v>
      </c>
      <c r="C17" s="18">
        <v>5840</v>
      </c>
      <c r="D17" s="18">
        <v>7485</v>
      </c>
      <c r="E17" s="18">
        <v>565</v>
      </c>
      <c r="F17" s="18">
        <v>1793</v>
      </c>
      <c r="G17" s="18">
        <v>2330</v>
      </c>
      <c r="H17" s="18">
        <v>1588</v>
      </c>
      <c r="I17" s="18">
        <v>1209</v>
      </c>
    </row>
    <row r="18" spans="1:9" ht="12.75">
      <c r="A18" s="18" t="s">
        <v>8</v>
      </c>
      <c r="B18" s="18" t="s">
        <v>36</v>
      </c>
      <c r="C18" s="18">
        <v>14443</v>
      </c>
      <c r="D18" s="18">
        <v>16644</v>
      </c>
      <c r="E18" s="18">
        <v>1782</v>
      </c>
      <c r="F18" s="18">
        <v>4694</v>
      </c>
      <c r="G18" s="18">
        <v>4668</v>
      </c>
      <c r="H18" s="18">
        <v>3023</v>
      </c>
      <c r="I18" s="18">
        <v>2477</v>
      </c>
    </row>
    <row r="19" spans="1:9" ht="12.75">
      <c r="A19" s="18" t="s">
        <v>69</v>
      </c>
      <c r="B19" s="18" t="s">
        <v>42</v>
      </c>
      <c r="C19" s="18">
        <v>26101</v>
      </c>
      <c r="D19" s="18">
        <v>30389</v>
      </c>
      <c r="E19" s="18">
        <v>3246</v>
      </c>
      <c r="F19" s="18">
        <v>8530</v>
      </c>
      <c r="G19" s="18">
        <v>8604</v>
      </c>
      <c r="H19" s="18">
        <v>5695</v>
      </c>
      <c r="I19" s="18">
        <v>4314</v>
      </c>
    </row>
    <row r="20" spans="1:9" ht="12.75">
      <c r="A20" s="18" t="s">
        <v>6</v>
      </c>
      <c r="B20" s="18" t="s">
        <v>57</v>
      </c>
      <c r="C20" s="18">
        <v>19176</v>
      </c>
      <c r="D20" s="18">
        <v>23657</v>
      </c>
      <c r="E20" s="18">
        <v>2426</v>
      </c>
      <c r="F20" s="18">
        <v>6435</v>
      </c>
      <c r="G20" s="18">
        <v>6934</v>
      </c>
      <c r="H20" s="18">
        <v>4500</v>
      </c>
      <c r="I20" s="18">
        <v>3362</v>
      </c>
    </row>
    <row r="21" spans="1:9" ht="12.75">
      <c r="A21" s="18" t="s">
        <v>10</v>
      </c>
      <c r="B21" s="18" t="s">
        <v>65</v>
      </c>
      <c r="C21" s="18">
        <v>9308</v>
      </c>
      <c r="D21" s="18">
        <v>10201</v>
      </c>
      <c r="E21" s="18">
        <v>1315</v>
      </c>
      <c r="F21" s="18">
        <v>2831</v>
      </c>
      <c r="G21" s="18">
        <v>2713</v>
      </c>
      <c r="H21" s="18">
        <v>1894</v>
      </c>
      <c r="I21" s="18">
        <v>1448</v>
      </c>
    </row>
    <row r="22" spans="1:9" ht="12.75">
      <c r="A22" s="18" t="s">
        <v>61</v>
      </c>
      <c r="B22" s="18" t="s">
        <v>25</v>
      </c>
      <c r="C22" s="18">
        <v>10864</v>
      </c>
      <c r="D22" s="18">
        <v>12929</v>
      </c>
      <c r="E22" s="18">
        <v>1628</v>
      </c>
      <c r="F22" s="18">
        <v>3563</v>
      </c>
      <c r="G22" s="18">
        <v>3543</v>
      </c>
      <c r="H22" s="18">
        <v>2441</v>
      </c>
      <c r="I22" s="18">
        <v>1754</v>
      </c>
    </row>
    <row r="23" spans="1:9" ht="12.75">
      <c r="A23" s="18" t="s">
        <v>27</v>
      </c>
      <c r="B23" s="18" t="s">
        <v>41</v>
      </c>
      <c r="C23" s="18">
        <v>10607</v>
      </c>
      <c r="D23" s="18">
        <v>13575</v>
      </c>
      <c r="E23" s="18">
        <v>851</v>
      </c>
      <c r="F23" s="18">
        <v>3211</v>
      </c>
      <c r="G23" s="18">
        <v>4399</v>
      </c>
      <c r="H23" s="18">
        <v>2947</v>
      </c>
      <c r="I23" s="18">
        <v>2167</v>
      </c>
    </row>
    <row r="24" spans="1:9" ht="12.75">
      <c r="A24" s="18" t="s">
        <v>46</v>
      </c>
      <c r="B24" s="18" t="s">
        <v>56</v>
      </c>
      <c r="C24" s="18">
        <v>16229</v>
      </c>
      <c r="D24" s="18">
        <v>19105</v>
      </c>
      <c r="E24" s="18">
        <v>1700</v>
      </c>
      <c r="F24" s="18">
        <v>4670</v>
      </c>
      <c r="G24" s="18">
        <v>5536</v>
      </c>
      <c r="H24" s="18">
        <v>4227</v>
      </c>
      <c r="I24" s="18">
        <v>2972</v>
      </c>
    </row>
    <row r="25" spans="1:9" ht="12.75">
      <c r="A25" s="18" t="s">
        <v>5</v>
      </c>
      <c r="B25" s="18" t="s">
        <v>33</v>
      </c>
      <c r="C25" s="18">
        <v>6874</v>
      </c>
      <c r="D25" s="18">
        <v>7911</v>
      </c>
      <c r="E25" s="18">
        <v>838</v>
      </c>
      <c r="F25" s="18">
        <v>1921</v>
      </c>
      <c r="G25" s="18">
        <v>2236</v>
      </c>
      <c r="H25" s="18">
        <v>1641</v>
      </c>
      <c r="I25" s="18">
        <v>1275</v>
      </c>
    </row>
    <row r="26" spans="1:9" ht="12.75">
      <c r="A26" s="18" t="s">
        <v>83</v>
      </c>
      <c r="B26" s="18" t="s">
        <v>44</v>
      </c>
      <c r="C26" s="18">
        <v>31199</v>
      </c>
      <c r="D26" s="18">
        <v>35963</v>
      </c>
      <c r="E26" s="18">
        <v>3799</v>
      </c>
      <c r="F26" s="18">
        <v>11215</v>
      </c>
      <c r="G26" s="18">
        <v>10878</v>
      </c>
      <c r="H26" s="18">
        <v>5796</v>
      </c>
      <c r="I26" s="18">
        <v>4275</v>
      </c>
    </row>
    <row r="27" spans="1:9" ht="12.75">
      <c r="A27" s="18" t="s">
        <v>67</v>
      </c>
      <c r="B27" s="18" t="s">
        <v>50</v>
      </c>
      <c r="C27" s="18">
        <v>43114</v>
      </c>
      <c r="D27" s="18">
        <v>48554</v>
      </c>
      <c r="E27" s="18">
        <v>4672</v>
      </c>
      <c r="F27" s="18">
        <v>15150</v>
      </c>
      <c r="G27" s="18">
        <v>15607</v>
      </c>
      <c r="H27" s="18">
        <v>8278</v>
      </c>
      <c r="I27" s="18">
        <v>4847</v>
      </c>
    </row>
    <row r="28" spans="1:9" ht="12.75">
      <c r="A28" s="18" t="s">
        <v>26</v>
      </c>
      <c r="B28" s="18" t="s">
        <v>34</v>
      </c>
      <c r="C28" s="18">
        <v>19448</v>
      </c>
      <c r="D28" s="18">
        <v>22820</v>
      </c>
      <c r="E28" s="18">
        <v>2711</v>
      </c>
      <c r="F28" s="18">
        <v>6374</v>
      </c>
      <c r="G28" s="18">
        <v>6393</v>
      </c>
      <c r="H28" s="18">
        <v>4260</v>
      </c>
      <c r="I28" s="18">
        <v>3082</v>
      </c>
    </row>
    <row r="29" spans="1:9" ht="12.75">
      <c r="A29" s="18" t="s">
        <v>20</v>
      </c>
      <c r="B29" s="18" t="s">
        <v>15</v>
      </c>
      <c r="C29" s="18">
        <v>6650</v>
      </c>
      <c r="D29" s="18">
        <v>7500</v>
      </c>
      <c r="E29" s="18">
        <v>781</v>
      </c>
      <c r="F29" s="18">
        <v>1926</v>
      </c>
      <c r="G29" s="18">
        <v>2083</v>
      </c>
      <c r="H29" s="18">
        <v>1530</v>
      </c>
      <c r="I29" s="18">
        <v>1180</v>
      </c>
    </row>
    <row r="30" spans="1:9" ht="12.75">
      <c r="A30" s="18" t="s">
        <v>82</v>
      </c>
      <c r="B30" s="18" t="s">
        <v>54</v>
      </c>
      <c r="C30" s="18">
        <v>21706</v>
      </c>
      <c r="D30" s="18">
        <v>27041</v>
      </c>
      <c r="E30" s="18">
        <v>2568</v>
      </c>
      <c r="F30" s="18">
        <v>7000</v>
      </c>
      <c r="G30" s="18">
        <v>8110</v>
      </c>
      <c r="H30" s="18">
        <v>5578</v>
      </c>
      <c r="I30" s="18">
        <v>3785</v>
      </c>
    </row>
    <row r="31" spans="1:9" ht="12.75">
      <c r="A31" s="18" t="s">
        <v>32</v>
      </c>
      <c r="B31" s="18" t="s">
        <v>52</v>
      </c>
      <c r="C31" s="18">
        <v>14105</v>
      </c>
      <c r="D31" s="18">
        <v>17101</v>
      </c>
      <c r="E31" s="18">
        <v>1573</v>
      </c>
      <c r="F31" s="18">
        <v>4333</v>
      </c>
      <c r="G31" s="18">
        <v>4794</v>
      </c>
      <c r="H31" s="18">
        <v>3640</v>
      </c>
      <c r="I31" s="18">
        <v>2761</v>
      </c>
    </row>
    <row r="32" spans="1:9" ht="12.75">
      <c r="A32" s="18" t="s">
        <v>0</v>
      </c>
      <c r="B32" s="18" t="s">
        <v>55</v>
      </c>
      <c r="C32" s="18">
        <v>11431</v>
      </c>
      <c r="D32" s="18">
        <v>13659</v>
      </c>
      <c r="E32" s="18">
        <v>1556</v>
      </c>
      <c r="F32" s="18">
        <v>3622</v>
      </c>
      <c r="G32" s="18">
        <v>3619</v>
      </c>
      <c r="H32" s="18">
        <v>2675</v>
      </c>
      <c r="I32" s="18">
        <v>2187</v>
      </c>
    </row>
    <row r="33" spans="1:9" ht="12.75">
      <c r="A33" s="18" t="s">
        <v>72</v>
      </c>
      <c r="B33" s="18" t="s">
        <v>28</v>
      </c>
      <c r="C33" s="18">
        <v>29768</v>
      </c>
      <c r="D33" s="18">
        <v>34834</v>
      </c>
      <c r="E33" s="18">
        <v>3035</v>
      </c>
      <c r="F33" s="18">
        <v>8944</v>
      </c>
      <c r="G33" s="18">
        <v>10368</v>
      </c>
      <c r="H33" s="18">
        <v>7293</v>
      </c>
      <c r="I33" s="18">
        <v>5194</v>
      </c>
    </row>
    <row r="34" spans="1:9" ht="12.75">
      <c r="A34" s="18" t="s">
        <v>49</v>
      </c>
      <c r="B34" s="18" t="s">
        <v>79</v>
      </c>
      <c r="C34" s="18">
        <v>12464</v>
      </c>
      <c r="D34" s="18">
        <v>15161</v>
      </c>
      <c r="E34" s="18">
        <v>1544</v>
      </c>
      <c r="F34" s="18">
        <v>3961</v>
      </c>
      <c r="G34" s="18">
        <v>4501</v>
      </c>
      <c r="H34" s="18">
        <v>2987</v>
      </c>
      <c r="I34" s="18">
        <v>2168</v>
      </c>
    </row>
    <row r="35" spans="1:9" ht="12.75">
      <c r="A35" s="18" t="s">
        <v>76</v>
      </c>
      <c r="B35" s="18" t="s">
        <v>84</v>
      </c>
      <c r="C35" s="18">
        <v>8307</v>
      </c>
      <c r="D35" s="18">
        <v>10104</v>
      </c>
      <c r="E35" s="18">
        <v>1284</v>
      </c>
      <c r="F35" s="18">
        <v>2911</v>
      </c>
      <c r="G35" s="18">
        <v>2737</v>
      </c>
      <c r="H35" s="18">
        <v>1949</v>
      </c>
      <c r="I35" s="18">
        <v>1223</v>
      </c>
    </row>
    <row r="36" spans="1:9" ht="12.75">
      <c r="A36" s="18" t="s">
        <v>9</v>
      </c>
      <c r="B36" s="18" t="s">
        <v>35</v>
      </c>
      <c r="C36" s="18">
        <v>18106</v>
      </c>
      <c r="D36" s="18">
        <v>22238</v>
      </c>
      <c r="E36" s="18">
        <v>1954</v>
      </c>
      <c r="F36" s="18">
        <v>6214</v>
      </c>
      <c r="G36" s="18">
        <v>6690</v>
      </c>
      <c r="H36" s="18">
        <v>4325</v>
      </c>
      <c r="I36" s="18">
        <v>3055</v>
      </c>
    </row>
    <row r="37" spans="1:9" ht="12.75">
      <c r="A37" s="18" t="s">
        <v>73</v>
      </c>
      <c r="B37" s="18" t="s">
        <v>78</v>
      </c>
      <c r="C37" s="18">
        <v>19204</v>
      </c>
      <c r="D37" s="18">
        <v>23352</v>
      </c>
      <c r="E37" s="18">
        <v>2607</v>
      </c>
      <c r="F37" s="18">
        <v>6682</v>
      </c>
      <c r="G37" s="18">
        <v>6604</v>
      </c>
      <c r="H37" s="18">
        <v>4429</v>
      </c>
      <c r="I37" s="18">
        <v>3030</v>
      </c>
    </row>
    <row r="38" spans="1:9" ht="12.75">
      <c r="A38" s="18" t="s">
        <v>29</v>
      </c>
      <c r="B38" s="18" t="s">
        <v>75</v>
      </c>
      <c r="C38" s="18">
        <v>10034</v>
      </c>
      <c r="D38" s="18">
        <v>12122</v>
      </c>
      <c r="E38" s="18">
        <v>1174</v>
      </c>
      <c r="F38" s="18">
        <v>3049</v>
      </c>
      <c r="G38" s="18">
        <v>3365</v>
      </c>
      <c r="H38" s="18">
        <v>2381</v>
      </c>
      <c r="I38" s="18">
        <v>2153</v>
      </c>
    </row>
    <row r="39" spans="1:9" ht="12.75">
      <c r="A39" s="18" t="s">
        <v>68</v>
      </c>
      <c r="B39" s="18" t="s">
        <v>14</v>
      </c>
      <c r="C39" s="18">
        <v>44436</v>
      </c>
      <c r="D39" s="18">
        <v>52211</v>
      </c>
      <c r="E39" s="18">
        <v>4758</v>
      </c>
      <c r="F39" s="18">
        <v>14922</v>
      </c>
      <c r="G39" s="18">
        <v>15359</v>
      </c>
      <c r="H39" s="18">
        <v>9855</v>
      </c>
      <c r="I39" s="18">
        <v>7317</v>
      </c>
    </row>
    <row r="40" spans="1:9" ht="12.75">
      <c r="A40" s="18" t="s">
        <v>19</v>
      </c>
      <c r="B40" s="18" t="s">
        <v>81</v>
      </c>
      <c r="C40" s="18">
        <v>7530</v>
      </c>
      <c r="D40" s="18">
        <v>8847</v>
      </c>
      <c r="E40" s="18">
        <v>793</v>
      </c>
      <c r="F40" s="18">
        <v>2225</v>
      </c>
      <c r="G40" s="18">
        <v>2343</v>
      </c>
      <c r="H40" s="18">
        <v>1935</v>
      </c>
      <c r="I40" s="18">
        <v>1551</v>
      </c>
    </row>
    <row r="41" spans="1:9" ht="12.75">
      <c r="A41" s="18" t="s">
        <v>48</v>
      </c>
      <c r="B41" s="18" t="s">
        <v>17</v>
      </c>
      <c r="C41" s="18">
        <v>8174</v>
      </c>
      <c r="D41" s="18">
        <v>9336</v>
      </c>
      <c r="E41" s="18">
        <v>896</v>
      </c>
      <c r="F41" s="18">
        <v>2391</v>
      </c>
      <c r="G41" s="18">
        <v>2602</v>
      </c>
      <c r="H41" s="18">
        <v>1984</v>
      </c>
      <c r="I41" s="18">
        <v>1463</v>
      </c>
    </row>
    <row r="42" spans="1:9" ht="12.75">
      <c r="A42" s="18" t="s">
        <v>59</v>
      </c>
      <c r="B42" s="18" t="s">
        <v>80</v>
      </c>
      <c r="C42" s="18">
        <v>11651</v>
      </c>
      <c r="D42" s="18">
        <v>14029</v>
      </c>
      <c r="E42" s="18">
        <v>1397</v>
      </c>
      <c r="F42" s="18">
        <v>3755</v>
      </c>
      <c r="G42" s="18">
        <v>3882</v>
      </c>
      <c r="H42" s="18">
        <v>2851</v>
      </c>
      <c r="I42" s="18">
        <v>2144</v>
      </c>
    </row>
    <row r="43" spans="1:9" ht="12.75">
      <c r="A43" s="18" t="s">
        <v>63</v>
      </c>
      <c r="B43" s="18" t="s">
        <v>31</v>
      </c>
      <c r="C43" s="18">
        <v>10515</v>
      </c>
      <c r="D43" s="18">
        <v>12230</v>
      </c>
      <c r="E43" s="18">
        <v>1121</v>
      </c>
      <c r="F43" s="18">
        <v>3262</v>
      </c>
      <c r="G43" s="18">
        <v>3436</v>
      </c>
      <c r="H43" s="18">
        <v>2471</v>
      </c>
      <c r="I43" s="18">
        <v>1940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2019-07-10T11:43:06Z</dcterms:modified>
  <cp:category/>
  <cp:version/>
  <cp:contentType/>
  <cp:contentStatus/>
</cp:coreProperties>
</file>