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<sst xmlns="http://schemas.openxmlformats.org/spreadsheetml/2006/main" count="201" uniqueCount="108">
  <si>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</si>
  <si>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</si>
  <si>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</si>
  <si>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</si>
  <si>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</si>
  <si>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</si>
  <si>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</si>
  <si>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</si>
  <si>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</si>
  <si>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</si>
  <si>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</si>
  <si>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</si>
  <si>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</si>
  <si>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</si>
  <si>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</si>
  <si>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</si>
  <si>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</si>
  <si>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</si>
  <si>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</si>
  <si>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</si>
  <si>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</si>
  <si>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</si>
  <si>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</si>
  <si>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</si>
  <si>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</si>
  <si>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</si>
  <si>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</si>
  <si>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</si>
  <si>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</si>
  <si>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</si>
  <si>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</si>
  <si>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</si>
  <si>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</si>
  <si>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</si>
  <si>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</si>
  <si>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</si>
  <si>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</si>
  <si>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</si>
  <si>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</si>
  <si>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</si>
  <si>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</si>
  <si>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</si>
  <si>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</si>
  <si>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</si>
  <si>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</si>
  <si>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</si>
  <si>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</si>
  <si>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</si>
  <si>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</si>
  <si>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</si>
  <si>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</si>
  <si>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</si>
  <si>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</si>
  <si>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</si>
  <si>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</si>
  <si>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</si>
  <si>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</si>
  <si>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</si>
  <si>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</si>
  <si>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</si>
  <si>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</si>
  <si>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</si>
  <si>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</si>
  <si>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</si>
  <si>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</si>
  <si>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</si>
  <si>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</si>
  <si>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</si>
  <si>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</si>
  <si>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</si>
  <si>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</si>
  <si>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</si>
  <si>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</si>
  <si>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</si>
  <si>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</si>
  <si>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</si>
  <si>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</si>
  <si>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</si>
  <si>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</si>
  <si>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</si>
  <si>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</si>
  <si>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</si>
  <si>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</si>
  <si>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</si>
  <si>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</si>
  <si>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</si>
  <si>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</si>
  <si>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</si>
  <si>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</si>
  <si>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</si>
  <si>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</si>
  <si>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</si>
  <si>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</si>
  <si>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</si>
  <si>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</si>
  <si>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</si>
  <si>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</si>
  <si>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</si>
  <si>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</si>
  <si>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</si>
  <si>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</si>
  <si>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</si>
  <si>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</si>
  <si>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</si>
  <si>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</si>
  <si>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</si>
  <si>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</si>
  <si>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30.06.2019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</si>
</sst>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11436</v>
      </c>
      <c r="D7" s="9">
        <f>E7+G7+I7+K7+M7</f>
        <v>12283</v>
      </c>
      <c r="E7" s="9">
        <f>man!E2</f>
        <v>1652</v>
      </c>
      <c r="F7" s="10">
        <f>E7/D7*100</f>
        <v>13.449483025319548</v>
      </c>
      <c r="G7" s="9">
        <f>man!F2</f>
        <v>3069</v>
      </c>
      <c r="H7" s="10">
        <f>G7/D7*100</f>
        <v>24.985752666286736</v>
      </c>
      <c r="I7" s="9">
        <f>man!G2</f>
        <v>3661</v>
      </c>
      <c r="J7" s="10">
        <f>I7/D7*100</f>
        <v>29.80542212814459</v>
      </c>
      <c r="K7" s="9">
        <f>man!H2</f>
        <v>2199</v>
      </c>
      <c r="L7" s="10">
        <f>K7/D7*100</f>
        <v>17.9027924774078</v>
      </c>
      <c r="M7" s="9">
        <f>man!I2</f>
        <v>1702</v>
      </c>
      <c r="N7" s="10">
        <f>M7/D7*100</f>
        <v>13.856549702841326</v>
      </c>
      <c r="P7" s="16"/>
      <c r="Q7" s="15"/>
      <c r="R7" s="15"/>
    </row>
    <row r="8" spans="1:18" ht="12.75">
      <c r="A8" s="1" t="s">
        <v>47</v>
      </c>
      <c r="B8" s="3" t="s">
        <v>11</v>
      </c>
      <c r="C8" s="9">
        <f>man!C3</f>
        <v>10595</v>
      </c>
      <c r="D8" s="9">
        <f aca="true" t="shared" si="0" ref="D8:D48">E8+G8+I8+K8+M8</f>
        <v>11699</v>
      </c>
      <c r="E8" s="9">
        <f>man!E3</f>
        <v>1413</v>
      </c>
      <c r="F8" s="10">
        <f aca="true" t="shared" si="1" ref="F8:F48">E8/D8*100</f>
        <v>12.077955380801777</v>
      </c>
      <c r="G8" s="9">
        <f>man!F3</f>
        <v>2787</v>
      </c>
      <c r="H8" s="10">
        <f aca="true" t="shared" si="2" ref="H8:H48">G8/D8*100</f>
        <v>23.822548935806477</v>
      </c>
      <c r="I8" s="9">
        <f>man!G3</f>
        <v>3413</v>
      </c>
      <c r="J8" s="10">
        <f aca="true" t="shared" si="3" ref="J8:J48">I8/D8*100</f>
        <v>29.17343362680571</v>
      </c>
      <c r="K8" s="9">
        <f>man!H3</f>
        <v>2196</v>
      </c>
      <c r="L8" s="10">
        <f aca="true" t="shared" si="4" ref="L8:L48">K8/D8*100</f>
        <v>18.770835114112316</v>
      </c>
      <c r="M8" s="9">
        <f>man!I3</f>
        <v>1890</v>
      </c>
      <c r="N8" s="10">
        <f aca="true" t="shared" si="5" ref="N8:N48">M8/D8*100</f>
        <v>16.155226942473718</v>
      </c>
      <c r="P8" s="16"/>
      <c r="Q8" s="15"/>
      <c r="R8" s="15"/>
    </row>
    <row r="9" spans="1:18" ht="12.75">
      <c r="A9" s="1" t="s">
        <v>58</v>
      </c>
      <c r="B9" s="3" t="s">
        <v>13</v>
      </c>
      <c r="C9" s="9">
        <f>man!C4</f>
        <v>9659</v>
      </c>
      <c r="D9" s="9">
        <f t="shared" si="0"/>
        <v>10706</v>
      </c>
      <c r="E9" s="9">
        <f>man!E4</f>
        <v>1015</v>
      </c>
      <c r="F9" s="10">
        <f t="shared" si="1"/>
        <v>9.48066504763684</v>
      </c>
      <c r="G9" s="9">
        <f>man!F4</f>
        <v>2487</v>
      </c>
      <c r="H9" s="10">
        <f t="shared" si="2"/>
        <v>23.229964505884553</v>
      </c>
      <c r="I9" s="9">
        <f>man!G4</f>
        <v>3253</v>
      </c>
      <c r="J9" s="10">
        <f t="shared" si="3"/>
        <v>30.38483093592378</v>
      </c>
      <c r="K9" s="9">
        <f>man!H4</f>
        <v>2240</v>
      </c>
      <c r="L9" s="10">
        <f t="shared" si="4"/>
        <v>20.922847001681298</v>
      </c>
      <c r="M9" s="9">
        <f>man!I4</f>
        <v>1711</v>
      </c>
      <c r="N9" s="10">
        <f t="shared" si="5"/>
        <v>15.981692508873529</v>
      </c>
      <c r="P9" s="16"/>
      <c r="Q9" s="15"/>
      <c r="R9" s="15"/>
    </row>
    <row r="10" spans="1:18" ht="12.75">
      <c r="A10" s="1" t="s">
        <v>2</v>
      </c>
      <c r="B10" s="3" t="s">
        <v>62</v>
      </c>
      <c r="C10" s="9">
        <f>man!C5</f>
        <v>9250</v>
      </c>
      <c r="D10" s="9">
        <f t="shared" si="0"/>
        <v>10353</v>
      </c>
      <c r="E10" s="9">
        <f>man!E5</f>
        <v>977</v>
      </c>
      <c r="F10" s="10">
        <f t="shared" si="1"/>
        <v>9.436878199555684</v>
      </c>
      <c r="G10" s="9">
        <f>man!F5</f>
        <v>2512</v>
      </c>
      <c r="H10" s="10">
        <f t="shared" si="2"/>
        <v>24.263498502849416</v>
      </c>
      <c r="I10" s="9">
        <f>man!G5</f>
        <v>2933</v>
      </c>
      <c r="J10" s="10">
        <f t="shared" si="3"/>
        <v>28.32995267072346</v>
      </c>
      <c r="K10" s="9">
        <f>man!H5</f>
        <v>2144</v>
      </c>
      <c r="L10" s="10">
        <f t="shared" si="4"/>
        <v>20.7089732444702</v>
      </c>
      <c r="M10" s="9">
        <f>man!I5</f>
        <v>1787</v>
      </c>
      <c r="N10" s="10">
        <f t="shared" si="5"/>
        <v>17.260697382401236</v>
      </c>
      <c r="P10" s="16"/>
      <c r="Q10" s="15"/>
      <c r="R10" s="15"/>
    </row>
    <row r="11" spans="1:18" ht="12.75">
      <c r="A11" s="1" t="s">
        <v>1</v>
      </c>
      <c r="B11" s="3" t="s">
        <v>60</v>
      </c>
      <c r="C11" s="9">
        <f>man!C6</f>
        <v>16856</v>
      </c>
      <c r="D11" s="9">
        <f t="shared" si="0"/>
        <v>18575</v>
      </c>
      <c r="E11" s="9">
        <f>man!E6</f>
        <v>2814</v>
      </c>
      <c r="F11" s="10">
        <f t="shared" si="1"/>
        <v>15.149394347240916</v>
      </c>
      <c r="G11" s="9">
        <f>man!F6</f>
        <v>5171</v>
      </c>
      <c r="H11" s="10">
        <f t="shared" si="2"/>
        <v>27.838492597577392</v>
      </c>
      <c r="I11" s="9">
        <f>man!G6</f>
        <v>5383</v>
      </c>
      <c r="J11" s="10">
        <f t="shared" si="3"/>
        <v>28.979811574697173</v>
      </c>
      <c r="K11" s="9">
        <f>man!H6</f>
        <v>3023</v>
      </c>
      <c r="L11" s="10">
        <f t="shared" si="4"/>
        <v>16.27456258411844</v>
      </c>
      <c r="M11" s="9">
        <f>man!I6</f>
        <v>2184</v>
      </c>
      <c r="N11" s="10">
        <f t="shared" si="5"/>
        <v>11.757738896366083</v>
      </c>
      <c r="P11" s="16"/>
      <c r="Q11" s="15"/>
      <c r="R11" s="15"/>
    </row>
    <row r="12" spans="1:18" ht="12.75">
      <c r="A12" s="1" t="s">
        <v>21</v>
      </c>
      <c r="B12" s="3" t="s">
        <v>70</v>
      </c>
      <c r="C12" s="9">
        <f>man!C7</f>
        <v>8181</v>
      </c>
      <c r="D12" s="9">
        <f t="shared" si="0"/>
        <v>9413</v>
      </c>
      <c r="E12" s="9">
        <f>man!E7</f>
        <v>1308</v>
      </c>
      <c r="F12" s="10">
        <f t="shared" si="1"/>
        <v>13.895676192499733</v>
      </c>
      <c r="G12" s="9">
        <f>man!F7</f>
        <v>2198</v>
      </c>
      <c r="H12" s="10">
        <f t="shared" si="2"/>
        <v>23.350685222564536</v>
      </c>
      <c r="I12" s="9">
        <f>man!G7</f>
        <v>2517</v>
      </c>
      <c r="J12" s="10">
        <f t="shared" si="3"/>
        <v>26.739615425475407</v>
      </c>
      <c r="K12" s="9">
        <f>man!H7</f>
        <v>1784</v>
      </c>
      <c r="L12" s="10">
        <f t="shared" si="4"/>
        <v>18.95251248273664</v>
      </c>
      <c r="M12" s="9">
        <f>man!I7</f>
        <v>1606</v>
      </c>
      <c r="N12" s="10">
        <f t="shared" si="5"/>
        <v>17.061510676723678</v>
      </c>
      <c r="P12" s="16"/>
      <c r="Q12" s="15"/>
      <c r="R12" s="15"/>
    </row>
    <row r="13" spans="1:18" ht="12.75">
      <c r="A13" s="1" t="s">
        <v>18</v>
      </c>
      <c r="B13" s="3" t="s">
        <v>37</v>
      </c>
      <c r="C13" s="9">
        <f>man!C8</f>
        <v>7591</v>
      </c>
      <c r="D13" s="9">
        <f t="shared" si="0"/>
        <v>8036</v>
      </c>
      <c r="E13" s="9">
        <f>man!E8</f>
        <v>925</v>
      </c>
      <c r="F13" s="10">
        <f t="shared" si="1"/>
        <v>11.510701841712295</v>
      </c>
      <c r="G13" s="9">
        <f>man!F8</f>
        <v>1865</v>
      </c>
      <c r="H13" s="10">
        <f t="shared" si="2"/>
        <v>23.208063713290194</v>
      </c>
      <c r="I13" s="9">
        <f>man!G8</f>
        <v>2533</v>
      </c>
      <c r="J13" s="10">
        <f t="shared" si="3"/>
        <v>31.52065704330513</v>
      </c>
      <c r="K13" s="9">
        <f>man!H8</f>
        <v>1615</v>
      </c>
      <c r="L13" s="10">
        <f t="shared" si="4"/>
        <v>20.097063215530113</v>
      </c>
      <c r="M13" s="9">
        <f>man!I8</f>
        <v>1098</v>
      </c>
      <c r="N13" s="10">
        <f t="shared" si="5"/>
        <v>13.66351418616227</v>
      </c>
      <c r="P13" s="16"/>
      <c r="Q13" s="15"/>
      <c r="R13" s="15"/>
    </row>
    <row r="14" spans="1:18" ht="12.75">
      <c r="A14" s="1" t="s">
        <v>22</v>
      </c>
      <c r="B14" s="3" t="s">
        <v>74</v>
      </c>
      <c r="C14" s="9">
        <f>man!C9</f>
        <v>9212</v>
      </c>
      <c r="D14" s="9">
        <f t="shared" si="0"/>
        <v>9474</v>
      </c>
      <c r="E14" s="9">
        <f>man!E9</f>
        <v>970</v>
      </c>
      <c r="F14" s="10">
        <f t="shared" si="1"/>
        <v>10.238547603968756</v>
      </c>
      <c r="G14" s="9">
        <f>man!F9</f>
        <v>2622</v>
      </c>
      <c r="H14" s="10">
        <f t="shared" si="2"/>
        <v>27.675744141861934</v>
      </c>
      <c r="I14" s="9">
        <f>man!G9</f>
        <v>2653</v>
      </c>
      <c r="J14" s="10">
        <f t="shared" si="3"/>
        <v>28.00295545704032</v>
      </c>
      <c r="K14" s="9">
        <f>man!H9</f>
        <v>1713</v>
      </c>
      <c r="L14" s="10">
        <f t="shared" si="4"/>
        <v>18.081063964534515</v>
      </c>
      <c r="M14" s="9">
        <f>man!I9</f>
        <v>1516</v>
      </c>
      <c r="N14" s="10">
        <f t="shared" si="5"/>
        <v>16.001688832594468</v>
      </c>
      <c r="P14" s="16"/>
      <c r="Q14" s="15"/>
      <c r="R14" s="15"/>
    </row>
    <row r="15" spans="1:18" ht="12.75">
      <c r="A15" s="1" t="s">
        <v>24</v>
      </c>
      <c r="B15" s="3" t="s">
        <v>71</v>
      </c>
      <c r="C15" s="9">
        <f>man!C10</f>
        <v>5740</v>
      </c>
      <c r="D15" s="9">
        <f t="shared" si="0"/>
        <v>6060</v>
      </c>
      <c r="E15" s="9">
        <f>man!E10</f>
        <v>559</v>
      </c>
      <c r="F15" s="10">
        <f t="shared" si="1"/>
        <v>9.224422442244224</v>
      </c>
      <c r="G15" s="9">
        <f>man!F10</f>
        <v>1312</v>
      </c>
      <c r="H15" s="10">
        <f t="shared" si="2"/>
        <v>21.65016501650165</v>
      </c>
      <c r="I15" s="9">
        <f>man!G10</f>
        <v>1849</v>
      </c>
      <c r="J15" s="10">
        <f t="shared" si="3"/>
        <v>30.511551155115512</v>
      </c>
      <c r="K15" s="9">
        <f>man!H10</f>
        <v>1285</v>
      </c>
      <c r="L15" s="10">
        <f t="shared" si="4"/>
        <v>21.204620462046204</v>
      </c>
      <c r="M15" s="9">
        <f>man!I10</f>
        <v>1055</v>
      </c>
      <c r="N15" s="10">
        <f t="shared" si="5"/>
        <v>17.40924092409241</v>
      </c>
      <c r="P15" s="16"/>
      <c r="Q15" s="15"/>
      <c r="R15" s="15"/>
    </row>
    <row r="16" spans="1:18" ht="12.75">
      <c r="A16" s="1" t="s">
        <v>30</v>
      </c>
      <c r="B16" s="3" t="s">
        <v>45</v>
      </c>
      <c r="C16" s="9">
        <f>man!C11</f>
        <v>25638</v>
      </c>
      <c r="D16" s="9">
        <f t="shared" si="0"/>
        <v>26549</v>
      </c>
      <c r="E16" s="9">
        <f>man!E11</f>
        <v>1943</v>
      </c>
      <c r="F16" s="10">
        <f t="shared" si="1"/>
        <v>7.318543071302121</v>
      </c>
      <c r="G16" s="9">
        <f>man!F11</f>
        <v>7487</v>
      </c>
      <c r="H16" s="10">
        <f t="shared" si="2"/>
        <v>28.200685524878526</v>
      </c>
      <c r="I16" s="9">
        <f>man!G11</f>
        <v>7411</v>
      </c>
      <c r="J16" s="10">
        <f t="shared" si="3"/>
        <v>27.914422388790538</v>
      </c>
      <c r="K16" s="9">
        <f>man!H11</f>
        <v>5129</v>
      </c>
      <c r="L16" s="10">
        <f t="shared" si="4"/>
        <v>19.318995065727524</v>
      </c>
      <c r="M16" s="9">
        <f>man!I11</f>
        <v>4579</v>
      </c>
      <c r="N16" s="10">
        <f t="shared" si="5"/>
        <v>17.247353949301292</v>
      </c>
      <c r="P16" s="16"/>
      <c r="Q16" s="15"/>
      <c r="R16" s="15"/>
    </row>
    <row r="17" spans="1:18" ht="12.75">
      <c r="A17" s="1" t="s">
        <v>77</v>
      </c>
      <c r="B17" s="3" t="s">
        <v>16</v>
      </c>
      <c r="C17" s="9">
        <f>man!C12</f>
        <v>6603</v>
      </c>
      <c r="D17" s="9">
        <f t="shared" si="0"/>
        <v>6946</v>
      </c>
      <c r="E17" s="9">
        <f>man!E12</f>
        <v>771</v>
      </c>
      <c r="F17" s="10">
        <f t="shared" si="1"/>
        <v>11.099913619349266</v>
      </c>
      <c r="G17" s="9">
        <f>man!F12</f>
        <v>1630</v>
      </c>
      <c r="H17" s="10">
        <f t="shared" si="2"/>
        <v>23.46674344946732</v>
      </c>
      <c r="I17" s="9">
        <f>man!G12</f>
        <v>2059</v>
      </c>
      <c r="J17" s="10">
        <f t="shared" si="3"/>
        <v>29.642959976965162</v>
      </c>
      <c r="K17" s="9">
        <f>man!H12</f>
        <v>1379</v>
      </c>
      <c r="L17" s="10">
        <f t="shared" si="4"/>
        <v>19.853152893751798</v>
      </c>
      <c r="M17" s="9">
        <f>man!I12</f>
        <v>1107</v>
      </c>
      <c r="N17" s="10">
        <f t="shared" si="5"/>
        <v>15.937230060466456</v>
      </c>
      <c r="P17" s="16"/>
      <c r="Q17" s="15"/>
      <c r="R17" s="15"/>
    </row>
    <row r="18" spans="1:18" ht="12.75">
      <c r="A18" s="1" t="s">
        <v>64</v>
      </c>
      <c r="B18" s="3" t="s">
        <v>12</v>
      </c>
      <c r="C18" s="9">
        <f>man!C13</f>
        <v>5244</v>
      </c>
      <c r="D18" s="9">
        <f t="shared" si="0"/>
        <v>5793</v>
      </c>
      <c r="E18" s="9">
        <f>man!E13</f>
        <v>681</v>
      </c>
      <c r="F18" s="10">
        <f t="shared" si="1"/>
        <v>11.755567063697566</v>
      </c>
      <c r="G18" s="9">
        <f>man!F13</f>
        <v>1439</v>
      </c>
      <c r="H18" s="10">
        <f t="shared" si="2"/>
        <v>24.840324529604697</v>
      </c>
      <c r="I18" s="9">
        <f>man!G13</f>
        <v>1522</v>
      </c>
      <c r="J18" s="10">
        <f t="shared" si="3"/>
        <v>26.27308820990851</v>
      </c>
      <c r="K18" s="9">
        <f>man!H13</f>
        <v>1110</v>
      </c>
      <c r="L18" s="10">
        <f t="shared" si="4"/>
        <v>19.16105644743656</v>
      </c>
      <c r="M18" s="9">
        <f>man!I13</f>
        <v>1041</v>
      </c>
      <c r="N18" s="10">
        <f t="shared" si="5"/>
        <v>17.969963749352665</v>
      </c>
      <c r="P18" s="16"/>
      <c r="Q18" s="15"/>
      <c r="R18" s="15"/>
    </row>
    <row r="19" spans="1:18" ht="12.75">
      <c r="A19" s="1" t="s">
        <v>38</v>
      </c>
      <c r="B19" s="3" t="s">
        <v>3</v>
      </c>
      <c r="C19" s="9">
        <f>man!C14</f>
        <v>4649</v>
      </c>
      <c r="D19" s="9">
        <f t="shared" si="0"/>
        <v>4939</v>
      </c>
      <c r="E19" s="9">
        <f>man!E14</f>
        <v>617</v>
      </c>
      <c r="F19" s="10">
        <f t="shared" si="1"/>
        <v>12.492407369912938</v>
      </c>
      <c r="G19" s="9">
        <f>man!F14</f>
        <v>1260</v>
      </c>
      <c r="H19" s="10">
        <f t="shared" si="2"/>
        <v>25.511237092528855</v>
      </c>
      <c r="I19" s="9">
        <f>man!G14</f>
        <v>1387</v>
      </c>
      <c r="J19" s="10">
        <f t="shared" si="3"/>
        <v>28.082607815347238</v>
      </c>
      <c r="K19" s="9">
        <f>man!H14</f>
        <v>939</v>
      </c>
      <c r="L19" s="10">
        <f t="shared" si="4"/>
        <v>19.011945738003643</v>
      </c>
      <c r="M19" s="9">
        <f>man!I14</f>
        <v>736</v>
      </c>
      <c r="N19" s="10">
        <f t="shared" si="5"/>
        <v>14.90180198420733</v>
      </c>
      <c r="P19" s="16"/>
      <c r="Q19" s="15"/>
      <c r="R19" s="15"/>
    </row>
    <row r="20" spans="1:18" ht="12.75">
      <c r="A20" s="1" t="s">
        <v>51</v>
      </c>
      <c r="B20" s="3" t="s">
        <v>43</v>
      </c>
      <c r="C20" s="9">
        <f>man!C15</f>
        <v>17434</v>
      </c>
      <c r="D20" s="9">
        <f t="shared" si="0"/>
        <v>18077</v>
      </c>
      <c r="E20" s="9">
        <f>man!E15</f>
        <v>2347</v>
      </c>
      <c r="F20" s="10">
        <f t="shared" si="1"/>
        <v>12.983349007025502</v>
      </c>
      <c r="G20" s="9">
        <f>man!F15</f>
        <v>4929</v>
      </c>
      <c r="H20" s="10">
        <f t="shared" si="2"/>
        <v>27.266692482159648</v>
      </c>
      <c r="I20" s="9">
        <f>man!G15</f>
        <v>4971</v>
      </c>
      <c r="J20" s="10">
        <f t="shared" si="3"/>
        <v>27.499031919013113</v>
      </c>
      <c r="K20" s="9">
        <f>man!H15</f>
        <v>3182</v>
      </c>
      <c r="L20" s="10">
        <f t="shared" si="4"/>
        <v>17.602478287326438</v>
      </c>
      <c r="M20" s="9">
        <f>man!I15</f>
        <v>2648</v>
      </c>
      <c r="N20" s="10">
        <f t="shared" si="5"/>
        <v>14.6484483044753</v>
      </c>
      <c r="P20" s="16"/>
      <c r="Q20" s="15"/>
      <c r="R20" s="15"/>
    </row>
    <row r="21" spans="1:18" ht="12.75">
      <c r="A21" s="1" t="s">
        <v>23</v>
      </c>
      <c r="B21" s="3" t="s">
        <v>40</v>
      </c>
      <c r="C21" s="9">
        <f>man!C16</f>
        <v>10850</v>
      </c>
      <c r="D21" s="9">
        <f t="shared" si="0"/>
        <v>11495</v>
      </c>
      <c r="E21" s="9">
        <f>man!E16</f>
        <v>1138</v>
      </c>
      <c r="F21" s="10">
        <f t="shared" si="1"/>
        <v>9.899956502827315</v>
      </c>
      <c r="G21" s="9">
        <f>man!F16</f>
        <v>2715</v>
      </c>
      <c r="H21" s="10">
        <f t="shared" si="2"/>
        <v>23.618964767290127</v>
      </c>
      <c r="I21" s="9">
        <f>man!G16</f>
        <v>3133</v>
      </c>
      <c r="J21" s="10">
        <f t="shared" si="3"/>
        <v>27.25532840365376</v>
      </c>
      <c r="K21" s="9">
        <f>man!H16</f>
        <v>2248</v>
      </c>
      <c r="L21" s="10">
        <f t="shared" si="4"/>
        <v>19.55632883862549</v>
      </c>
      <c r="M21" s="9">
        <f>man!I16</f>
        <v>2261</v>
      </c>
      <c r="N21" s="10">
        <f t="shared" si="5"/>
        <v>19.669421487603305</v>
      </c>
      <c r="P21" s="16"/>
      <c r="Q21" s="15"/>
      <c r="R21" s="15"/>
    </row>
    <row r="22" spans="1:18" ht="12.75">
      <c r="A22" s="1" t="s">
        <v>53</v>
      </c>
      <c r="B22" s="3" t="s">
        <v>4</v>
      </c>
      <c r="C22" s="9">
        <f>man!C17</f>
        <v>4755</v>
      </c>
      <c r="D22" s="9">
        <f t="shared" si="0"/>
        <v>5060</v>
      </c>
      <c r="E22" s="9">
        <f>man!E17</f>
        <v>576</v>
      </c>
      <c r="F22" s="10">
        <f t="shared" si="1"/>
        <v>11.383399209486166</v>
      </c>
      <c r="G22" s="9">
        <f>man!F17</f>
        <v>1384</v>
      </c>
      <c r="H22" s="10">
        <f t="shared" si="2"/>
        <v>27.35177865612648</v>
      </c>
      <c r="I22" s="9">
        <f>man!G17</f>
        <v>1548</v>
      </c>
      <c r="J22" s="10">
        <f t="shared" si="3"/>
        <v>30.59288537549407</v>
      </c>
      <c r="K22" s="9">
        <f>man!H17</f>
        <v>910</v>
      </c>
      <c r="L22" s="10">
        <f t="shared" si="4"/>
        <v>17.984189723320156</v>
      </c>
      <c r="M22" s="9">
        <f>man!I17</f>
        <v>642</v>
      </c>
      <c r="N22" s="10">
        <f t="shared" si="5"/>
        <v>12.687747035573121</v>
      </c>
      <c r="P22" s="16"/>
      <c r="Q22" s="15"/>
      <c r="R22" s="15"/>
    </row>
    <row r="23" spans="1:18" ht="12.75">
      <c r="A23" s="1" t="s">
        <v>8</v>
      </c>
      <c r="B23" s="3" t="s">
        <v>36</v>
      </c>
      <c r="C23" s="9">
        <f>man!C18</f>
        <v>12217</v>
      </c>
      <c r="D23" s="9">
        <f t="shared" si="0"/>
        <v>14648</v>
      </c>
      <c r="E23" s="9">
        <f>man!E18</f>
        <v>2140</v>
      </c>
      <c r="F23" s="10">
        <f t="shared" si="1"/>
        <v>14.609503003823049</v>
      </c>
      <c r="G23" s="9">
        <f>man!F18</f>
        <v>3538</v>
      </c>
      <c r="H23" s="10">
        <f t="shared" si="2"/>
        <v>24.153468050245767</v>
      </c>
      <c r="I23" s="9">
        <f>man!G18</f>
        <v>3802</v>
      </c>
      <c r="J23" s="10">
        <f t="shared" si="3"/>
        <v>25.955761878754778</v>
      </c>
      <c r="K23" s="9">
        <f>man!H18</f>
        <v>2753</v>
      </c>
      <c r="L23" s="10">
        <f t="shared" si="4"/>
        <v>18.79437465865647</v>
      </c>
      <c r="M23" s="9">
        <f>man!I18</f>
        <v>2415</v>
      </c>
      <c r="N23" s="10">
        <f t="shared" si="5"/>
        <v>16.486892408519935</v>
      </c>
      <c r="P23" s="16"/>
      <c r="Q23" s="15"/>
      <c r="R23" s="15"/>
    </row>
    <row r="24" spans="1:18" ht="12.75">
      <c r="A24" s="1" t="s">
        <v>69</v>
      </c>
      <c r="B24" s="3" t="s">
        <v>42</v>
      </c>
      <c r="C24" s="9">
        <f>man!C19</f>
        <v>12483</v>
      </c>
      <c r="D24" s="9">
        <f t="shared" si="0"/>
        <v>13735</v>
      </c>
      <c r="E24" s="9">
        <f>man!E19</f>
        <v>1889</v>
      </c>
      <c r="F24" s="10">
        <f t="shared" si="1"/>
        <v>13.75318529304696</v>
      </c>
      <c r="G24" s="9">
        <f>man!F19</f>
        <v>3488</v>
      </c>
      <c r="H24" s="10">
        <f t="shared" si="2"/>
        <v>25.394976337823078</v>
      </c>
      <c r="I24" s="9">
        <f>man!G19</f>
        <v>3768</v>
      </c>
      <c r="J24" s="10">
        <f t="shared" si="3"/>
        <v>27.433563887877682</v>
      </c>
      <c r="K24" s="9">
        <f>man!H19</f>
        <v>2575</v>
      </c>
      <c r="L24" s="10">
        <f t="shared" si="4"/>
        <v>18.747724790680742</v>
      </c>
      <c r="M24" s="9">
        <f>man!I19</f>
        <v>2015</v>
      </c>
      <c r="N24" s="10">
        <f t="shared" si="5"/>
        <v>14.670549690571534</v>
      </c>
      <c r="P24" s="16"/>
      <c r="Q24" s="15"/>
      <c r="R24" s="15"/>
    </row>
    <row r="25" spans="1:18" ht="12.75">
      <c r="A25" s="1" t="s">
        <v>6</v>
      </c>
      <c r="B25" s="3" t="s">
        <v>57</v>
      </c>
      <c r="C25" s="9">
        <f>man!C20</f>
        <v>7047</v>
      </c>
      <c r="D25" s="9">
        <f t="shared" si="0"/>
        <v>8148</v>
      </c>
      <c r="E25" s="9">
        <f>man!E20</f>
        <v>806</v>
      </c>
      <c r="F25" s="10">
        <f t="shared" si="1"/>
        <v>9.891998036327934</v>
      </c>
      <c r="G25" s="9">
        <f>man!F20</f>
        <v>1951</v>
      </c>
      <c r="H25" s="10">
        <f t="shared" si="2"/>
        <v>23.944526264113893</v>
      </c>
      <c r="I25" s="9">
        <f>man!G20</f>
        <v>2340</v>
      </c>
      <c r="J25" s="10">
        <f t="shared" si="3"/>
        <v>28.718703976435933</v>
      </c>
      <c r="K25" s="9">
        <f>man!H20</f>
        <v>1707</v>
      </c>
      <c r="L25" s="10">
        <f t="shared" si="4"/>
        <v>20.949926362297496</v>
      </c>
      <c r="M25" s="9">
        <f>man!I20</f>
        <v>1344</v>
      </c>
      <c r="N25" s="10">
        <f t="shared" si="5"/>
        <v>16.49484536082474</v>
      </c>
      <c r="P25" s="16"/>
      <c r="Q25" s="15"/>
      <c r="R25" s="15"/>
    </row>
    <row r="26" spans="1:18" ht="12.75">
      <c r="A26" s="1" t="s">
        <v>10</v>
      </c>
      <c r="B26" s="3" t="s">
        <v>65</v>
      </c>
      <c r="C26" s="9">
        <f>man!C21</f>
        <v>3081</v>
      </c>
      <c r="D26" s="9">
        <f t="shared" si="0"/>
        <v>3267</v>
      </c>
      <c r="E26" s="9">
        <f>man!E21</f>
        <v>560</v>
      </c>
      <c r="F26" s="10">
        <f t="shared" si="1"/>
        <v>17.14110805019896</v>
      </c>
      <c r="G26" s="9">
        <f>man!F21</f>
        <v>850</v>
      </c>
      <c r="H26" s="10">
        <f t="shared" si="2"/>
        <v>26.01775329048056</v>
      </c>
      <c r="I26" s="9">
        <f>man!G21</f>
        <v>833</v>
      </c>
      <c r="J26" s="10">
        <f t="shared" si="3"/>
        <v>25.497398224670953</v>
      </c>
      <c r="K26" s="9">
        <f>man!H21</f>
        <v>540</v>
      </c>
      <c r="L26" s="10">
        <f t="shared" si="4"/>
        <v>16.528925619834713</v>
      </c>
      <c r="M26" s="9">
        <f>man!I21</f>
        <v>484</v>
      </c>
      <c r="N26" s="10">
        <f t="shared" si="5"/>
        <v>14.814814814814813</v>
      </c>
      <c r="P26" s="16"/>
      <c r="Q26" s="15"/>
      <c r="R26" s="15"/>
    </row>
    <row r="27" spans="1:18" ht="12.75">
      <c r="A27" s="1" t="s">
        <v>61</v>
      </c>
      <c r="B27" s="3" t="s">
        <v>25</v>
      </c>
      <c r="C27" s="9">
        <f>man!C22</f>
        <v>5446</v>
      </c>
      <c r="D27" s="9">
        <f t="shared" si="0"/>
        <v>5683</v>
      </c>
      <c r="E27" s="9">
        <f>man!E22</f>
        <v>669</v>
      </c>
      <c r="F27" s="10">
        <f t="shared" si="1"/>
        <v>11.771951434101707</v>
      </c>
      <c r="G27" s="9">
        <f>man!F22</f>
        <v>1594</v>
      </c>
      <c r="H27" s="10">
        <f t="shared" si="2"/>
        <v>28.048565898293155</v>
      </c>
      <c r="I27" s="9">
        <f>man!G22</f>
        <v>1618</v>
      </c>
      <c r="J27" s="10">
        <f t="shared" si="3"/>
        <v>28.470878057364068</v>
      </c>
      <c r="K27" s="9">
        <f>man!H22</f>
        <v>1054</v>
      </c>
      <c r="L27" s="10">
        <f t="shared" si="4"/>
        <v>18.546542319197606</v>
      </c>
      <c r="M27" s="9">
        <f>man!I22</f>
        <v>748</v>
      </c>
      <c r="N27" s="10">
        <f t="shared" si="5"/>
        <v>13.162062291043464</v>
      </c>
      <c r="P27" s="16"/>
      <c r="Q27" s="15"/>
      <c r="R27" s="15"/>
    </row>
    <row r="28" spans="1:18" ht="12.75">
      <c r="A28" s="1" t="s">
        <v>27</v>
      </c>
      <c r="B28" s="3" t="s">
        <v>41</v>
      </c>
      <c r="C28" s="9">
        <f>man!C23</f>
        <v>8652</v>
      </c>
      <c r="D28" s="9">
        <f t="shared" si="0"/>
        <v>10227</v>
      </c>
      <c r="E28" s="9">
        <f>man!E23</f>
        <v>1041</v>
      </c>
      <c r="F28" s="10">
        <f t="shared" si="1"/>
        <v>10.178938105016133</v>
      </c>
      <c r="G28" s="9">
        <f>man!F23</f>
        <v>2574</v>
      </c>
      <c r="H28" s="10">
        <f t="shared" si="2"/>
        <v>25.168671164564387</v>
      </c>
      <c r="I28" s="9">
        <f>man!G23</f>
        <v>3227</v>
      </c>
      <c r="J28" s="10">
        <f t="shared" si="3"/>
        <v>31.553730321697465</v>
      </c>
      <c r="K28" s="9">
        <f>man!H23</f>
        <v>1960</v>
      </c>
      <c r="L28" s="10">
        <f t="shared" si="4"/>
        <v>19.16495550992471</v>
      </c>
      <c r="M28" s="9">
        <f>man!I23</f>
        <v>1425</v>
      </c>
      <c r="N28" s="10">
        <f t="shared" si="5"/>
        <v>13.9337048987973</v>
      </c>
      <c r="P28" s="16"/>
      <c r="Q28" s="15"/>
      <c r="R28" s="15"/>
    </row>
    <row r="29" spans="1:18" ht="12.75">
      <c r="A29" s="1" t="s">
        <v>46</v>
      </c>
      <c r="B29" s="3" t="s">
        <v>56</v>
      </c>
      <c r="C29" s="9">
        <f>man!C24</f>
        <v>8246</v>
      </c>
      <c r="D29" s="9">
        <f t="shared" si="0"/>
        <v>8910</v>
      </c>
      <c r="E29" s="9">
        <f>man!E24</f>
        <v>836</v>
      </c>
      <c r="F29" s="10">
        <f t="shared" si="1"/>
        <v>9.382716049382717</v>
      </c>
      <c r="G29" s="9">
        <f>man!F24</f>
        <v>2017</v>
      </c>
      <c r="H29" s="10">
        <f t="shared" si="2"/>
        <v>22.637485970819306</v>
      </c>
      <c r="I29" s="9">
        <f>man!G24</f>
        <v>2461</v>
      </c>
      <c r="J29" s="10">
        <f t="shared" si="3"/>
        <v>27.62065095398429</v>
      </c>
      <c r="K29" s="9">
        <f>man!H24</f>
        <v>1913</v>
      </c>
      <c r="L29" s="10">
        <f t="shared" si="4"/>
        <v>21.4702581369248</v>
      </c>
      <c r="M29" s="9">
        <f>man!I24</f>
        <v>1683</v>
      </c>
      <c r="N29" s="10">
        <f t="shared" si="5"/>
        <v>18.88888888888889</v>
      </c>
      <c r="P29" s="16"/>
      <c r="Q29" s="15"/>
      <c r="R29" s="15"/>
    </row>
    <row r="30" spans="1:18" ht="12.75">
      <c r="A30" s="1" t="s">
        <v>5</v>
      </c>
      <c r="B30" s="3" t="s">
        <v>33</v>
      </c>
      <c r="C30" s="9">
        <f>man!C25</f>
        <v>4273</v>
      </c>
      <c r="D30" s="9">
        <f t="shared" si="0"/>
        <v>4645</v>
      </c>
      <c r="E30" s="9">
        <f>man!E25</f>
        <v>503</v>
      </c>
      <c r="F30" s="10">
        <f t="shared" si="1"/>
        <v>10.828848223896664</v>
      </c>
      <c r="G30" s="9">
        <f>man!F25</f>
        <v>1076</v>
      </c>
      <c r="H30" s="10">
        <f t="shared" si="2"/>
        <v>23.164693218514532</v>
      </c>
      <c r="I30" s="9">
        <f>man!G25</f>
        <v>1408</v>
      </c>
      <c r="J30" s="10">
        <f t="shared" si="3"/>
        <v>30.312163616792247</v>
      </c>
      <c r="K30" s="9">
        <f>man!H25</f>
        <v>949</v>
      </c>
      <c r="L30" s="10">
        <f t="shared" si="4"/>
        <v>20.430570505920347</v>
      </c>
      <c r="M30" s="9">
        <f>man!I25</f>
        <v>709</v>
      </c>
      <c r="N30" s="10">
        <f t="shared" si="5"/>
        <v>15.263724434876211</v>
      </c>
      <c r="P30" s="16"/>
      <c r="Q30" s="15"/>
      <c r="R30" s="15"/>
    </row>
    <row r="31" spans="1:18" ht="12.75">
      <c r="A31" s="1" t="s">
        <v>83</v>
      </c>
      <c r="B31" s="3" t="s">
        <v>44</v>
      </c>
      <c r="C31" s="9">
        <f>man!C26</f>
        <v>13781</v>
      </c>
      <c r="D31" s="9">
        <f t="shared" si="0"/>
        <v>15353</v>
      </c>
      <c r="E31" s="9">
        <f>man!E26</f>
        <v>1691</v>
      </c>
      <c r="F31" s="10">
        <f t="shared" si="1"/>
        <v>11.014134045463427</v>
      </c>
      <c r="G31" s="9">
        <f>man!F26</f>
        <v>4157</v>
      </c>
      <c r="H31" s="10">
        <f t="shared" si="2"/>
        <v>27.076141470722337</v>
      </c>
      <c r="I31" s="9">
        <f>man!G26</f>
        <v>4461</v>
      </c>
      <c r="J31" s="10">
        <f t="shared" si="3"/>
        <v>29.056210512603396</v>
      </c>
      <c r="K31" s="9">
        <f>man!H26</f>
        <v>2853</v>
      </c>
      <c r="L31" s="10">
        <f t="shared" si="4"/>
        <v>18.582687422653553</v>
      </c>
      <c r="M31" s="9">
        <f>man!I26</f>
        <v>2191</v>
      </c>
      <c r="N31" s="10">
        <f t="shared" si="5"/>
        <v>14.270826548557286</v>
      </c>
      <c r="P31" s="16"/>
      <c r="Q31" s="15"/>
      <c r="R31" s="15"/>
    </row>
    <row r="32" spans="1:18" ht="12.75">
      <c r="A32" s="1" t="s">
        <v>67</v>
      </c>
      <c r="B32" s="3" t="s">
        <v>50</v>
      </c>
      <c r="C32" s="9">
        <f>man!C27</f>
        <v>5258</v>
      </c>
      <c r="D32" s="9">
        <f t="shared" si="0"/>
        <v>5488</v>
      </c>
      <c r="E32" s="9">
        <f>man!E27</f>
        <v>493</v>
      </c>
      <c r="F32" s="10">
        <f t="shared" si="1"/>
        <v>8.9832361516035</v>
      </c>
      <c r="G32" s="9">
        <f>man!F27</f>
        <v>1737</v>
      </c>
      <c r="H32" s="10">
        <f t="shared" si="2"/>
        <v>31.650874635568517</v>
      </c>
      <c r="I32" s="9">
        <f>man!G27</f>
        <v>1736</v>
      </c>
      <c r="J32" s="10">
        <f t="shared" si="3"/>
        <v>31.63265306122449</v>
      </c>
      <c r="K32" s="9">
        <f>man!H27</f>
        <v>942</v>
      </c>
      <c r="L32" s="10">
        <f t="shared" si="4"/>
        <v>17.16472303206997</v>
      </c>
      <c r="M32" s="9">
        <f>man!I27</f>
        <v>580</v>
      </c>
      <c r="N32" s="10">
        <f t="shared" si="5"/>
        <v>10.568513119533527</v>
      </c>
      <c r="P32" s="16"/>
      <c r="Q32" s="15"/>
      <c r="R32" s="15"/>
    </row>
    <row r="33" spans="1:18" ht="12.75">
      <c r="A33" s="1" t="s">
        <v>26</v>
      </c>
      <c r="B33" s="3" t="s">
        <v>34</v>
      </c>
      <c r="C33" s="9">
        <f>man!C28</f>
        <v>11591</v>
      </c>
      <c r="D33" s="9">
        <f t="shared" si="0"/>
        <v>13278</v>
      </c>
      <c r="E33" s="9">
        <f>man!E28</f>
        <v>1580</v>
      </c>
      <c r="F33" s="10">
        <f t="shared" si="1"/>
        <v>11.899382437114022</v>
      </c>
      <c r="G33" s="9">
        <f>man!F28</f>
        <v>3226</v>
      </c>
      <c r="H33" s="10">
        <f t="shared" si="2"/>
        <v>24.295827684892306</v>
      </c>
      <c r="I33" s="9">
        <f>man!G28</f>
        <v>3791</v>
      </c>
      <c r="J33" s="10">
        <f t="shared" si="3"/>
        <v>28.550986594366623</v>
      </c>
      <c r="K33" s="9">
        <f>man!H28</f>
        <v>2548</v>
      </c>
      <c r="L33" s="10">
        <f t="shared" si="4"/>
        <v>19.18963699352312</v>
      </c>
      <c r="M33" s="9">
        <f>man!I28</f>
        <v>2133</v>
      </c>
      <c r="N33" s="10">
        <f t="shared" si="5"/>
        <v>16.06416629010393</v>
      </c>
      <c r="P33" s="16"/>
      <c r="Q33" s="15"/>
      <c r="R33" s="15"/>
    </row>
    <row r="34" spans="1:18" ht="12.75">
      <c r="A34" s="1" t="s">
        <v>20</v>
      </c>
      <c r="B34" s="3" t="s">
        <v>15</v>
      </c>
      <c r="C34" s="9">
        <f>man!C29</f>
        <v>5931</v>
      </c>
      <c r="D34" s="9">
        <f t="shared" si="0"/>
        <v>6215</v>
      </c>
      <c r="E34" s="9">
        <f>man!E29</f>
        <v>806</v>
      </c>
      <c r="F34" s="10">
        <f t="shared" si="1"/>
        <v>12.968624296057923</v>
      </c>
      <c r="G34" s="9">
        <f>man!F29</f>
        <v>1598</v>
      </c>
      <c r="H34" s="10">
        <f t="shared" si="2"/>
        <v>25.71198712791633</v>
      </c>
      <c r="I34" s="9">
        <f>man!G29</f>
        <v>1830</v>
      </c>
      <c r="J34" s="10">
        <f t="shared" si="3"/>
        <v>29.444891391794048</v>
      </c>
      <c r="K34" s="9">
        <f>man!H29</f>
        <v>1120</v>
      </c>
      <c r="L34" s="10">
        <f t="shared" si="4"/>
        <v>18.020917135961383</v>
      </c>
      <c r="M34" s="9">
        <f>man!I29</f>
        <v>861</v>
      </c>
      <c r="N34" s="10">
        <f t="shared" si="5"/>
        <v>13.853580048270315</v>
      </c>
      <c r="P34" s="16"/>
      <c r="Q34" s="15"/>
      <c r="R34" s="15"/>
    </row>
    <row r="35" spans="1:18" ht="12.75">
      <c r="A35" s="1" t="s">
        <v>82</v>
      </c>
      <c r="B35" s="3" t="s">
        <v>54</v>
      </c>
      <c r="C35" s="9">
        <f>man!C30</f>
        <v>10878</v>
      </c>
      <c r="D35" s="9">
        <f t="shared" si="0"/>
        <v>11647</v>
      </c>
      <c r="E35" s="9">
        <f>man!E30</f>
        <v>1278</v>
      </c>
      <c r="F35" s="10">
        <f t="shared" si="1"/>
        <v>10.97278269082167</v>
      </c>
      <c r="G35" s="9">
        <f>man!F30</f>
        <v>2866</v>
      </c>
      <c r="H35" s="10">
        <f t="shared" si="2"/>
        <v>24.60719498583326</v>
      </c>
      <c r="I35" s="9">
        <f>man!G30</f>
        <v>3412</v>
      </c>
      <c r="J35" s="10">
        <f t="shared" si="3"/>
        <v>29.29509744998712</v>
      </c>
      <c r="K35" s="9">
        <f>man!H30</f>
        <v>2367</v>
      </c>
      <c r="L35" s="10">
        <f t="shared" si="4"/>
        <v>20.32282991328239</v>
      </c>
      <c r="M35" s="9">
        <f>man!I30</f>
        <v>1724</v>
      </c>
      <c r="N35" s="10">
        <f t="shared" si="5"/>
        <v>14.802094960075557</v>
      </c>
      <c r="P35" s="16"/>
      <c r="Q35" s="15"/>
      <c r="R35" s="15"/>
    </row>
    <row r="36" spans="1:18" ht="12.75">
      <c r="A36" s="1" t="s">
        <v>32</v>
      </c>
      <c r="B36" s="3" t="s">
        <v>52</v>
      </c>
      <c r="C36" s="9">
        <f>man!C31</f>
        <v>7771</v>
      </c>
      <c r="D36" s="9">
        <f t="shared" si="0"/>
        <v>8579</v>
      </c>
      <c r="E36" s="9">
        <f>man!E31</f>
        <v>820</v>
      </c>
      <c r="F36" s="10">
        <f t="shared" si="1"/>
        <v>9.558223569180557</v>
      </c>
      <c r="G36" s="9">
        <f>man!F31</f>
        <v>1802</v>
      </c>
      <c r="H36" s="10">
        <f t="shared" si="2"/>
        <v>21.00477911178459</v>
      </c>
      <c r="I36" s="9">
        <f>man!G31</f>
        <v>2497</v>
      </c>
      <c r="J36" s="10">
        <f t="shared" si="3"/>
        <v>29.105956405175426</v>
      </c>
      <c r="K36" s="9">
        <f>man!H31</f>
        <v>1949</v>
      </c>
      <c r="L36" s="10">
        <f t="shared" si="4"/>
        <v>22.7182655321133</v>
      </c>
      <c r="M36" s="9">
        <f>man!I31</f>
        <v>1511</v>
      </c>
      <c r="N36" s="10">
        <f t="shared" si="5"/>
        <v>17.612775381746122</v>
      </c>
      <c r="P36" s="16"/>
      <c r="Q36" s="15"/>
      <c r="R36" s="15"/>
    </row>
    <row r="37" spans="1:18" ht="12.75">
      <c r="A37" s="1" t="s">
        <v>0</v>
      </c>
      <c r="B37" s="3" t="s">
        <v>55</v>
      </c>
      <c r="C37" s="9">
        <f>man!C32</f>
        <v>7507</v>
      </c>
      <c r="D37" s="9">
        <f t="shared" si="0"/>
        <v>8051</v>
      </c>
      <c r="E37" s="9">
        <f>man!E32</f>
        <v>1063</v>
      </c>
      <c r="F37" s="10">
        <f t="shared" si="1"/>
        <v>13.20332877903366</v>
      </c>
      <c r="G37" s="9">
        <f>man!F32</f>
        <v>2044</v>
      </c>
      <c r="H37" s="10">
        <f t="shared" si="2"/>
        <v>25.388150540305553</v>
      </c>
      <c r="I37" s="9">
        <f>man!G32</f>
        <v>2384</v>
      </c>
      <c r="J37" s="10">
        <f t="shared" si="3"/>
        <v>29.61122841882996</v>
      </c>
      <c r="K37" s="9">
        <f>man!H32</f>
        <v>1512</v>
      </c>
      <c r="L37" s="10">
        <f t="shared" si="4"/>
        <v>18.780275742143836</v>
      </c>
      <c r="M37" s="9">
        <f>man!I32</f>
        <v>1048</v>
      </c>
      <c r="N37" s="10">
        <f t="shared" si="5"/>
        <v>13.017016519686994</v>
      </c>
      <c r="P37" s="16"/>
      <c r="Q37" s="15"/>
      <c r="R37" s="15"/>
    </row>
    <row r="38" spans="1:18" ht="12.75">
      <c r="A38" s="1" t="s">
        <v>72</v>
      </c>
      <c r="B38" s="3" t="s">
        <v>28</v>
      </c>
      <c r="C38" s="9">
        <f>man!C33</f>
        <v>11137</v>
      </c>
      <c r="D38" s="9">
        <f t="shared" si="0"/>
        <v>12065</v>
      </c>
      <c r="E38" s="9">
        <f>man!E33</f>
        <v>1225</v>
      </c>
      <c r="F38" s="10">
        <f t="shared" si="1"/>
        <v>10.153336096145877</v>
      </c>
      <c r="G38" s="9">
        <f>man!F33</f>
        <v>2998</v>
      </c>
      <c r="H38" s="10">
        <f t="shared" si="2"/>
        <v>24.8487360132615</v>
      </c>
      <c r="I38" s="9">
        <f>man!G33</f>
        <v>3320</v>
      </c>
      <c r="J38" s="10">
        <f t="shared" si="3"/>
        <v>27.517612929962702</v>
      </c>
      <c r="K38" s="9">
        <f>man!H33</f>
        <v>2464</v>
      </c>
      <c r="L38" s="10">
        <f t="shared" si="4"/>
        <v>20.422710319104848</v>
      </c>
      <c r="M38" s="9">
        <f>man!I33</f>
        <v>2058</v>
      </c>
      <c r="N38" s="10">
        <f t="shared" si="5"/>
        <v>17.057604641525074</v>
      </c>
      <c r="P38" s="16"/>
      <c r="Q38" s="15"/>
      <c r="R38" s="15"/>
    </row>
    <row r="39" spans="1:18" ht="12.75">
      <c r="A39" s="1" t="s">
        <v>49</v>
      </c>
      <c r="B39" s="3" t="s">
        <v>79</v>
      </c>
      <c r="C39" s="9">
        <f>man!C34</f>
        <v>6956</v>
      </c>
      <c r="D39" s="9">
        <f t="shared" si="0"/>
        <v>7728</v>
      </c>
      <c r="E39" s="9">
        <f>man!E34</f>
        <v>868</v>
      </c>
      <c r="F39" s="10">
        <f t="shared" si="1"/>
        <v>11.231884057971014</v>
      </c>
      <c r="G39" s="9">
        <f>man!F34</f>
        <v>1918</v>
      </c>
      <c r="H39" s="10">
        <f t="shared" si="2"/>
        <v>24.818840579710145</v>
      </c>
      <c r="I39" s="9">
        <f>man!G34</f>
        <v>2366</v>
      </c>
      <c r="J39" s="10">
        <f t="shared" si="3"/>
        <v>30.61594202898551</v>
      </c>
      <c r="K39" s="9">
        <f>man!H34</f>
        <v>1469</v>
      </c>
      <c r="L39" s="10">
        <f t="shared" si="4"/>
        <v>19.00879917184265</v>
      </c>
      <c r="M39" s="9">
        <f>man!I34</f>
        <v>1107</v>
      </c>
      <c r="N39" s="10">
        <f t="shared" si="5"/>
        <v>14.324534161490684</v>
      </c>
      <c r="P39" s="16"/>
      <c r="Q39" s="15"/>
      <c r="R39" s="15"/>
    </row>
    <row r="40" spans="1:18" ht="12.75">
      <c r="A40" s="1" t="s">
        <v>76</v>
      </c>
      <c r="B40" s="3" t="s">
        <v>84</v>
      </c>
      <c r="C40" s="9">
        <f>man!C35</f>
        <v>6380</v>
      </c>
      <c r="D40" s="9">
        <f t="shared" si="0"/>
        <v>7473</v>
      </c>
      <c r="E40" s="9">
        <f>man!E35</f>
        <v>1119</v>
      </c>
      <c r="F40" s="10">
        <f t="shared" si="1"/>
        <v>14.97390606182256</v>
      </c>
      <c r="G40" s="9">
        <f>man!F35</f>
        <v>1919</v>
      </c>
      <c r="H40" s="10">
        <f t="shared" si="2"/>
        <v>25.679111467951294</v>
      </c>
      <c r="I40" s="9">
        <f>man!G35</f>
        <v>2145</v>
      </c>
      <c r="J40" s="10">
        <f t="shared" si="3"/>
        <v>28.70333199518266</v>
      </c>
      <c r="K40" s="9">
        <f>man!H35</f>
        <v>1362</v>
      </c>
      <c r="L40" s="10">
        <f t="shared" si="4"/>
        <v>18.225612203934162</v>
      </c>
      <c r="M40" s="9">
        <f>man!I35</f>
        <v>928</v>
      </c>
      <c r="N40" s="10">
        <f t="shared" si="5"/>
        <v>12.418038271109328</v>
      </c>
      <c r="P40" s="16"/>
      <c r="Q40" s="15"/>
      <c r="R40" s="15"/>
    </row>
    <row r="41" spans="1:18" ht="12.75">
      <c r="A41" s="1" t="s">
        <v>9</v>
      </c>
      <c r="B41" s="3" t="s">
        <v>35</v>
      </c>
      <c r="C41" s="9">
        <f>man!C36</f>
        <v>8407</v>
      </c>
      <c r="D41" s="9">
        <f t="shared" si="0"/>
        <v>9037</v>
      </c>
      <c r="E41" s="9">
        <f>man!E36</f>
        <v>906</v>
      </c>
      <c r="F41" s="10">
        <f t="shared" si="1"/>
        <v>10.025450923979196</v>
      </c>
      <c r="G41" s="9">
        <f>man!F36</f>
        <v>2493</v>
      </c>
      <c r="H41" s="10">
        <f t="shared" si="2"/>
        <v>27.58658846962487</v>
      </c>
      <c r="I41" s="9">
        <f>man!G36</f>
        <v>2543</v>
      </c>
      <c r="J41" s="10">
        <f t="shared" si="3"/>
        <v>28.139869425694368</v>
      </c>
      <c r="K41" s="9">
        <f>man!H36</f>
        <v>1745</v>
      </c>
      <c r="L41" s="10">
        <f t="shared" si="4"/>
        <v>19.309505366825274</v>
      </c>
      <c r="M41" s="9">
        <f>man!I36</f>
        <v>1350</v>
      </c>
      <c r="N41" s="10">
        <f t="shared" si="5"/>
        <v>14.938585813876287</v>
      </c>
      <c r="P41" s="16"/>
      <c r="Q41" s="15"/>
      <c r="R41" s="15"/>
    </row>
    <row r="42" spans="1:18" ht="12.75">
      <c r="A42" s="1" t="s">
        <v>73</v>
      </c>
      <c r="B42" s="3" t="s">
        <v>78</v>
      </c>
      <c r="C42" s="9">
        <f>man!C37</f>
        <v>9938</v>
      </c>
      <c r="D42" s="9">
        <f t="shared" si="0"/>
        <v>11622</v>
      </c>
      <c r="E42" s="9">
        <f>man!E37</f>
        <v>1237</v>
      </c>
      <c r="F42" s="10">
        <f t="shared" si="1"/>
        <v>10.643606952331783</v>
      </c>
      <c r="G42" s="9">
        <f>man!F37</f>
        <v>2629</v>
      </c>
      <c r="H42" s="10">
        <f t="shared" si="2"/>
        <v>22.62089141283772</v>
      </c>
      <c r="I42" s="9">
        <f>man!G37</f>
        <v>3379</v>
      </c>
      <c r="J42" s="10">
        <f t="shared" si="3"/>
        <v>29.074169678196526</v>
      </c>
      <c r="K42" s="9">
        <f>man!H37</f>
        <v>2588</v>
      </c>
      <c r="L42" s="10">
        <f t="shared" si="4"/>
        <v>22.268112200998107</v>
      </c>
      <c r="M42" s="9">
        <f>man!I37</f>
        <v>1789</v>
      </c>
      <c r="N42" s="10">
        <f t="shared" si="5"/>
        <v>15.393219755635862</v>
      </c>
      <c r="P42" s="16"/>
      <c r="Q42" s="15"/>
      <c r="R42" s="15"/>
    </row>
    <row r="43" spans="1:18" ht="12.75">
      <c r="A43" s="1" t="s">
        <v>29</v>
      </c>
      <c r="B43" s="3" t="s">
        <v>75</v>
      </c>
      <c r="C43" s="9">
        <f>man!C38</f>
        <v>5627</v>
      </c>
      <c r="D43" s="9">
        <f t="shared" si="0"/>
        <v>6538</v>
      </c>
      <c r="E43" s="9">
        <f>man!E38</f>
        <v>567</v>
      </c>
      <c r="F43" s="10">
        <f t="shared" si="1"/>
        <v>8.67237687366167</v>
      </c>
      <c r="G43" s="9">
        <f>man!F38</f>
        <v>1418</v>
      </c>
      <c r="H43" s="10">
        <f t="shared" si="2"/>
        <v>21.688589782808197</v>
      </c>
      <c r="I43" s="9">
        <f>man!G38</f>
        <v>1850</v>
      </c>
      <c r="J43" s="10">
        <f t="shared" si="3"/>
        <v>28.296115019883754</v>
      </c>
      <c r="K43" s="9">
        <f>man!H38</f>
        <v>1371</v>
      </c>
      <c r="L43" s="10">
        <f t="shared" si="4"/>
        <v>20.96971550933007</v>
      </c>
      <c r="M43" s="9">
        <f>man!I38</f>
        <v>1332</v>
      </c>
      <c r="N43" s="10">
        <f t="shared" si="5"/>
        <v>20.373202814316304</v>
      </c>
      <c r="P43" s="16"/>
      <c r="Q43" s="15"/>
      <c r="R43" s="15"/>
    </row>
    <row r="44" spans="1:18" ht="12.75">
      <c r="A44" s="1" t="s">
        <v>68</v>
      </c>
      <c r="B44" s="3" t="s">
        <v>14</v>
      </c>
      <c r="C44" s="9">
        <f>man!C39</f>
        <v>12959</v>
      </c>
      <c r="D44" s="9">
        <f t="shared" si="0"/>
        <v>13910</v>
      </c>
      <c r="E44" s="9">
        <f>man!E39</f>
        <v>1910</v>
      </c>
      <c r="F44" s="10">
        <f t="shared" si="1"/>
        <v>13.731128684399712</v>
      </c>
      <c r="G44" s="9">
        <f>man!F39</f>
        <v>4037</v>
      </c>
      <c r="H44" s="10">
        <f t="shared" si="2"/>
        <v>29.022286125089863</v>
      </c>
      <c r="I44" s="9">
        <f>man!G39</f>
        <v>3536</v>
      </c>
      <c r="J44" s="10">
        <f t="shared" si="3"/>
        <v>25.42056074766355</v>
      </c>
      <c r="K44" s="9">
        <f>man!H39</f>
        <v>2461</v>
      </c>
      <c r="L44" s="10">
        <f t="shared" si="4"/>
        <v>17.692307692307693</v>
      </c>
      <c r="M44" s="9">
        <f>man!I39</f>
        <v>1966</v>
      </c>
      <c r="N44" s="10">
        <f t="shared" si="5"/>
        <v>14.133716750539179</v>
      </c>
      <c r="P44" s="16"/>
      <c r="Q44" s="15"/>
      <c r="R44" s="15"/>
    </row>
    <row r="45" spans="1:18" ht="12.75">
      <c r="A45" s="1" t="s">
        <v>19</v>
      </c>
      <c r="B45" s="3" t="s">
        <v>81</v>
      </c>
      <c r="C45" s="9">
        <f>man!C40</f>
        <v>6188</v>
      </c>
      <c r="D45" s="9">
        <f t="shared" si="0"/>
        <v>6445</v>
      </c>
      <c r="E45" s="9">
        <f>man!E40</f>
        <v>1030</v>
      </c>
      <c r="F45" s="10">
        <f t="shared" si="1"/>
        <v>15.981380915438322</v>
      </c>
      <c r="G45" s="9">
        <f>man!F40</f>
        <v>1852</v>
      </c>
      <c r="H45" s="10">
        <f t="shared" si="2"/>
        <v>28.735453840186192</v>
      </c>
      <c r="I45" s="9">
        <f>man!G40</f>
        <v>1755</v>
      </c>
      <c r="J45" s="10">
        <f t="shared" si="3"/>
        <v>27.230411171450736</v>
      </c>
      <c r="K45" s="9">
        <f>man!H40</f>
        <v>997</v>
      </c>
      <c r="L45" s="10">
        <f t="shared" si="4"/>
        <v>15.469356089992242</v>
      </c>
      <c r="M45" s="9">
        <f>man!I40</f>
        <v>811</v>
      </c>
      <c r="N45" s="10">
        <f t="shared" si="5"/>
        <v>12.583397982932507</v>
      </c>
      <c r="P45" s="16"/>
      <c r="Q45" s="15"/>
      <c r="R45" s="15"/>
    </row>
    <row r="46" spans="1:18" ht="12.75">
      <c r="A46" s="1" t="s">
        <v>48</v>
      </c>
      <c r="B46" s="3" t="s">
        <v>17</v>
      </c>
      <c r="C46" s="9">
        <f>man!C41</f>
        <v>6156</v>
      </c>
      <c r="D46" s="9">
        <f t="shared" si="0"/>
        <v>7063</v>
      </c>
      <c r="E46" s="9">
        <f>man!E41</f>
        <v>670</v>
      </c>
      <c r="F46" s="10">
        <f t="shared" si="1"/>
        <v>9.486054084666572</v>
      </c>
      <c r="G46" s="9">
        <f>man!F41</f>
        <v>1615</v>
      </c>
      <c r="H46" s="10">
        <f t="shared" si="2"/>
        <v>22.86563783095002</v>
      </c>
      <c r="I46" s="9">
        <f>man!G41</f>
        <v>2037</v>
      </c>
      <c r="J46" s="10">
        <f t="shared" si="3"/>
        <v>28.840436075322103</v>
      </c>
      <c r="K46" s="9">
        <f>man!H41</f>
        <v>1552</v>
      </c>
      <c r="L46" s="10">
        <f t="shared" si="4"/>
        <v>21.97366558119779</v>
      </c>
      <c r="M46" s="9">
        <f>man!I41</f>
        <v>1189</v>
      </c>
      <c r="N46" s="10">
        <f t="shared" si="5"/>
        <v>16.834206427863514</v>
      </c>
      <c r="P46" s="16"/>
      <c r="Q46" s="15"/>
      <c r="R46" s="15"/>
    </row>
    <row r="47" spans="1:18" ht="12.75">
      <c r="A47" s="1" t="s">
        <v>59</v>
      </c>
      <c r="B47" s="3" t="s">
        <v>80</v>
      </c>
      <c r="C47" s="9">
        <f>man!C42</f>
        <v>6893</v>
      </c>
      <c r="D47" s="9">
        <f t="shared" si="0"/>
        <v>7730</v>
      </c>
      <c r="E47" s="9">
        <f>man!E42</f>
        <v>760</v>
      </c>
      <c r="F47" s="10">
        <f t="shared" si="1"/>
        <v>9.831824062095732</v>
      </c>
      <c r="G47" s="9">
        <f>man!F42</f>
        <v>1694</v>
      </c>
      <c r="H47" s="10">
        <f t="shared" si="2"/>
        <v>21.914618369987064</v>
      </c>
      <c r="I47" s="9">
        <f>man!G42</f>
        <v>2379</v>
      </c>
      <c r="J47" s="10">
        <f t="shared" si="3"/>
        <v>30.77619663648124</v>
      </c>
      <c r="K47" s="9">
        <f>man!H42</f>
        <v>1679</v>
      </c>
      <c r="L47" s="10">
        <f t="shared" si="4"/>
        <v>21.720569210866753</v>
      </c>
      <c r="M47" s="9">
        <f>man!I42</f>
        <v>1218</v>
      </c>
      <c r="N47" s="10">
        <f t="shared" si="5"/>
        <v>15.756791720569211</v>
      </c>
      <c r="P47" s="16"/>
      <c r="Q47" s="15"/>
      <c r="R47" s="15"/>
    </row>
    <row r="48" spans="1:18" ht="12.75">
      <c r="A48" s="1" t="s">
        <v>63</v>
      </c>
      <c r="B48" s="3" t="s">
        <v>31</v>
      </c>
      <c r="C48" s="9">
        <f>man!C43</f>
        <v>6283</v>
      </c>
      <c r="D48" s="9">
        <f t="shared" si="0"/>
        <v>6726</v>
      </c>
      <c r="E48" s="9">
        <f>man!E43</f>
        <v>814</v>
      </c>
      <c r="F48" s="10">
        <f t="shared" si="1"/>
        <v>12.102289622360987</v>
      </c>
      <c r="G48" s="9">
        <f>man!F43</f>
        <v>1757</v>
      </c>
      <c r="H48" s="10">
        <f t="shared" si="2"/>
        <v>26.122509663990485</v>
      </c>
      <c r="I48" s="9">
        <f>man!G43</f>
        <v>1872</v>
      </c>
      <c r="J48" s="10">
        <f t="shared" si="3"/>
        <v>27.83229259589652</v>
      </c>
      <c r="K48" s="9">
        <f>man!H43</f>
        <v>1289</v>
      </c>
      <c r="L48" s="10">
        <f t="shared" si="4"/>
        <v>19.16443651501635</v>
      </c>
      <c r="M48" s="9">
        <f>man!I43</f>
        <v>994</v>
      </c>
      <c r="N48" s="10">
        <f t="shared" si="5"/>
        <v>14.778471602735651</v>
      </c>
      <c r="P48" s="16"/>
      <c r="Q48" s="15"/>
      <c r="R48" s="15"/>
    </row>
    <row r="49" spans="2:14" s="2" customFormat="1" ht="12.75">
      <c r="B49" s="3" t="s">
        <v>91</v>
      </c>
      <c r="C49" s="4">
        <f>SUM(C7:C48)</f>
        <v>374779</v>
      </c>
      <c r="D49" s="4">
        <f>SUM(D7:D48)</f>
        <v>409669</v>
      </c>
      <c r="E49" s="4">
        <f aca="true" t="shared" si="6" ref="E49:M49">SUM(E7:E48)</f>
        <v>46987</v>
      </c>
      <c r="F49" s="11">
        <f>E49/D49*100</f>
        <v>11.469503428377543</v>
      </c>
      <c r="G49" s="4">
        <f t="shared" si="6"/>
        <v>103715</v>
      </c>
      <c r="H49" s="11">
        <f>G49/D49*100</f>
        <v>25.316780132253115</v>
      </c>
      <c r="I49" s="4">
        <f t="shared" si="6"/>
        <v>116976</v>
      </c>
      <c r="J49" s="11">
        <f>I49/D49*100</f>
        <v>28.553783664372943</v>
      </c>
      <c r="K49" s="4">
        <f t="shared" si="6"/>
        <v>78815</v>
      </c>
      <c r="L49" s="11">
        <f>K49/D49*100</f>
        <v>19.2387024646727</v>
      </c>
      <c r="M49" s="4">
        <f t="shared" si="6"/>
        <v>63176</v>
      </c>
      <c r="N49" s="11">
        <f>M49/D49*100</f>
        <v>15.4212303103237</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11436</v>
      </c>
      <c r="D2" s="13">
        <v>12283</v>
      </c>
      <c r="E2" s="13">
        <v>1652</v>
      </c>
      <c r="F2" s="13">
        <v>3069</v>
      </c>
      <c r="G2" s="13">
        <v>3661</v>
      </c>
      <c r="H2" s="13">
        <v>2199</v>
      </c>
      <c r="I2" s="13">
        <v>1702</v>
      </c>
    </row>
    <row r="3" spans="1:9" ht="12.75">
      <c r="A3" s="13" t="s">
        <v>47</v>
      </c>
      <c r="B3" s="13" t="s">
        <v>11</v>
      </c>
      <c r="C3" s="13">
        <v>10595</v>
      </c>
      <c r="D3" s="13">
        <v>11699</v>
      </c>
      <c r="E3" s="13">
        <v>1413</v>
      </c>
      <c r="F3" s="13">
        <v>2787</v>
      </c>
      <c r="G3" s="13">
        <v>3413</v>
      </c>
      <c r="H3" s="13">
        <v>2196</v>
      </c>
      <c r="I3" s="13">
        <v>1890</v>
      </c>
    </row>
    <row r="4" spans="1:9" ht="12.75">
      <c r="A4" s="13" t="s">
        <v>58</v>
      </c>
      <c r="B4" s="13" t="s">
        <v>13</v>
      </c>
      <c r="C4" s="13">
        <v>9659</v>
      </c>
      <c r="D4" s="13">
        <v>10706</v>
      </c>
      <c r="E4" s="13">
        <v>1015</v>
      </c>
      <c r="F4" s="13">
        <v>2487</v>
      </c>
      <c r="G4" s="13">
        <v>3253</v>
      </c>
      <c r="H4" s="13">
        <v>2240</v>
      </c>
      <c r="I4" s="13">
        <v>1711</v>
      </c>
    </row>
    <row r="5" spans="1:9" ht="12.75">
      <c r="A5" s="13" t="s">
        <v>2</v>
      </c>
      <c r="B5" s="13" t="s">
        <v>62</v>
      </c>
      <c r="C5" s="13">
        <v>9250</v>
      </c>
      <c r="D5" s="13">
        <v>10353</v>
      </c>
      <c r="E5" s="13">
        <v>977</v>
      </c>
      <c r="F5" s="13">
        <v>2512</v>
      </c>
      <c r="G5" s="13">
        <v>2933</v>
      </c>
      <c r="H5" s="13">
        <v>2144</v>
      </c>
      <c r="I5" s="13">
        <v>1787</v>
      </c>
    </row>
    <row r="6" spans="1:9" ht="12.75">
      <c r="A6" s="13" t="s">
        <v>1</v>
      </c>
      <c r="B6" s="13" t="s">
        <v>60</v>
      </c>
      <c r="C6" s="13">
        <v>16856</v>
      </c>
      <c r="D6" s="13">
        <v>18575</v>
      </c>
      <c r="E6" s="13">
        <v>2814</v>
      </c>
      <c r="F6" s="13">
        <v>5171</v>
      </c>
      <c r="G6" s="13">
        <v>5383</v>
      </c>
      <c r="H6" s="13">
        <v>3023</v>
      </c>
      <c r="I6" s="13">
        <v>2184</v>
      </c>
    </row>
    <row r="7" spans="1:9" ht="12.75">
      <c r="A7" s="13" t="s">
        <v>21</v>
      </c>
      <c r="B7" s="13" t="s">
        <v>70</v>
      </c>
      <c r="C7" s="13">
        <v>8181</v>
      </c>
      <c r="D7" s="13">
        <v>9413</v>
      </c>
      <c r="E7" s="13">
        <v>1308</v>
      </c>
      <c r="F7" s="13">
        <v>2198</v>
      </c>
      <c r="G7" s="13">
        <v>2517</v>
      </c>
      <c r="H7" s="13">
        <v>1784</v>
      </c>
      <c r="I7" s="13">
        <v>1606</v>
      </c>
    </row>
    <row r="8" spans="1:9" ht="12.75">
      <c r="A8" s="13" t="s">
        <v>18</v>
      </c>
      <c r="B8" s="13" t="s">
        <v>37</v>
      </c>
      <c r="C8" s="13">
        <v>7591</v>
      </c>
      <c r="D8" s="13">
        <v>8036</v>
      </c>
      <c r="E8" s="13">
        <v>925</v>
      </c>
      <c r="F8" s="13">
        <v>1865</v>
      </c>
      <c r="G8" s="13">
        <v>2533</v>
      </c>
      <c r="H8" s="13">
        <v>1615</v>
      </c>
      <c r="I8" s="13">
        <v>1098</v>
      </c>
    </row>
    <row r="9" spans="1:9" ht="12.75">
      <c r="A9" s="13" t="s">
        <v>22</v>
      </c>
      <c r="B9" s="13" t="s">
        <v>74</v>
      </c>
      <c r="C9" s="13">
        <v>9212</v>
      </c>
      <c r="D9" s="13">
        <v>9474</v>
      </c>
      <c r="E9" s="13">
        <v>970</v>
      </c>
      <c r="F9" s="13">
        <v>2622</v>
      </c>
      <c r="G9" s="13">
        <v>2653</v>
      </c>
      <c r="H9" s="13">
        <v>1713</v>
      </c>
      <c r="I9" s="13">
        <v>1516</v>
      </c>
    </row>
    <row r="10" spans="1:9" ht="12.75">
      <c r="A10" s="13" t="s">
        <v>24</v>
      </c>
      <c r="B10" s="13" t="s">
        <v>71</v>
      </c>
      <c r="C10" s="13">
        <v>5740</v>
      </c>
      <c r="D10" s="13">
        <v>6060</v>
      </c>
      <c r="E10" s="13">
        <v>559</v>
      </c>
      <c r="F10" s="13">
        <v>1312</v>
      </c>
      <c r="G10" s="13">
        <v>1849</v>
      </c>
      <c r="H10" s="13">
        <v>1285</v>
      </c>
      <c r="I10" s="13">
        <v>1055</v>
      </c>
    </row>
    <row r="11" spans="1:9" ht="12.75">
      <c r="A11" s="13" t="s">
        <v>30</v>
      </c>
      <c r="B11" s="13" t="s">
        <v>45</v>
      </c>
      <c r="C11" s="13">
        <v>25638</v>
      </c>
      <c r="D11" s="13">
        <v>26549</v>
      </c>
      <c r="E11" s="13">
        <v>1943</v>
      </c>
      <c r="F11" s="13">
        <v>7487</v>
      </c>
      <c r="G11" s="13">
        <v>7411</v>
      </c>
      <c r="H11" s="13">
        <v>5129</v>
      </c>
      <c r="I11" s="13">
        <v>4579</v>
      </c>
    </row>
    <row r="12" spans="1:9" ht="12.75">
      <c r="A12" s="13" t="s">
        <v>77</v>
      </c>
      <c r="B12" s="13" t="s">
        <v>16</v>
      </c>
      <c r="C12" s="13">
        <v>6603</v>
      </c>
      <c r="D12" s="13">
        <v>6946</v>
      </c>
      <c r="E12" s="13">
        <v>771</v>
      </c>
      <c r="F12" s="13">
        <v>1630</v>
      </c>
      <c r="G12" s="13">
        <v>2059</v>
      </c>
      <c r="H12" s="13">
        <v>1379</v>
      </c>
      <c r="I12" s="13">
        <v>1107</v>
      </c>
    </row>
    <row r="13" spans="1:9" ht="12.75">
      <c r="A13" s="13" t="s">
        <v>64</v>
      </c>
      <c r="B13" s="13" t="s">
        <v>12</v>
      </c>
      <c r="C13" s="13">
        <v>5244</v>
      </c>
      <c r="D13" s="13">
        <v>5793</v>
      </c>
      <c r="E13" s="13">
        <v>681</v>
      </c>
      <c r="F13" s="13">
        <v>1439</v>
      </c>
      <c r="G13" s="13">
        <v>1522</v>
      </c>
      <c r="H13" s="13">
        <v>1110</v>
      </c>
      <c r="I13" s="13">
        <v>1041</v>
      </c>
    </row>
    <row r="14" spans="1:9" ht="12.75">
      <c r="A14" s="13" t="s">
        <v>38</v>
      </c>
      <c r="B14" s="13" t="s">
        <v>3</v>
      </c>
      <c r="C14" s="13">
        <v>4649</v>
      </c>
      <c r="D14" s="13">
        <v>4939</v>
      </c>
      <c r="E14" s="13">
        <v>617</v>
      </c>
      <c r="F14" s="13">
        <v>1260</v>
      </c>
      <c r="G14" s="13">
        <v>1387</v>
      </c>
      <c r="H14" s="13">
        <v>939</v>
      </c>
      <c r="I14" s="13">
        <v>736</v>
      </c>
    </row>
    <row r="15" spans="1:9" ht="12.75">
      <c r="A15" s="13" t="s">
        <v>51</v>
      </c>
      <c r="B15" s="13" t="s">
        <v>43</v>
      </c>
      <c r="C15" s="13">
        <v>17434</v>
      </c>
      <c r="D15" s="13">
        <v>18077</v>
      </c>
      <c r="E15" s="13">
        <v>2347</v>
      </c>
      <c r="F15" s="13">
        <v>4929</v>
      </c>
      <c r="G15" s="13">
        <v>4971</v>
      </c>
      <c r="H15" s="13">
        <v>3182</v>
      </c>
      <c r="I15" s="13">
        <v>2648</v>
      </c>
    </row>
    <row r="16" spans="1:9" ht="12.75">
      <c r="A16" s="13" t="s">
        <v>23</v>
      </c>
      <c r="B16" s="13" t="s">
        <v>40</v>
      </c>
      <c r="C16" s="13">
        <v>10850</v>
      </c>
      <c r="D16" s="13">
        <v>11495</v>
      </c>
      <c r="E16" s="13">
        <v>1138</v>
      </c>
      <c r="F16" s="13">
        <v>2715</v>
      </c>
      <c r="G16" s="13">
        <v>3133</v>
      </c>
      <c r="H16" s="13">
        <v>2248</v>
      </c>
      <c r="I16" s="13">
        <v>2261</v>
      </c>
    </row>
    <row r="17" spans="1:9" ht="12.75">
      <c r="A17" s="13" t="s">
        <v>53</v>
      </c>
      <c r="B17" s="13" t="s">
        <v>4</v>
      </c>
      <c r="C17" s="13">
        <v>4755</v>
      </c>
      <c r="D17" s="13">
        <v>5060</v>
      </c>
      <c r="E17" s="13">
        <v>576</v>
      </c>
      <c r="F17" s="13">
        <v>1384</v>
      </c>
      <c r="G17" s="13">
        <v>1548</v>
      </c>
      <c r="H17" s="13">
        <v>910</v>
      </c>
      <c r="I17" s="13">
        <v>642</v>
      </c>
    </row>
    <row r="18" spans="1:9" ht="12.75">
      <c r="A18" s="13" t="s">
        <v>8</v>
      </c>
      <c r="B18" s="13" t="s">
        <v>36</v>
      </c>
      <c r="C18" s="13">
        <v>12217</v>
      </c>
      <c r="D18" s="13">
        <v>14648</v>
      </c>
      <c r="E18" s="13">
        <v>2140</v>
      </c>
      <c r="F18" s="13">
        <v>3538</v>
      </c>
      <c r="G18" s="13">
        <v>3802</v>
      </c>
      <c r="H18" s="13">
        <v>2753</v>
      </c>
      <c r="I18" s="13">
        <v>2415</v>
      </c>
    </row>
    <row r="19" spans="1:9" ht="12.75">
      <c r="A19" s="13" t="s">
        <v>69</v>
      </c>
      <c r="B19" s="13" t="s">
        <v>42</v>
      </c>
      <c r="C19" s="13">
        <v>12483</v>
      </c>
      <c r="D19" s="13">
        <v>13735</v>
      </c>
      <c r="E19" s="13">
        <v>1889</v>
      </c>
      <c r="F19" s="13">
        <v>3488</v>
      </c>
      <c r="G19" s="13">
        <v>3768</v>
      </c>
      <c r="H19" s="13">
        <v>2575</v>
      </c>
      <c r="I19" s="13">
        <v>2015</v>
      </c>
    </row>
    <row r="20" spans="1:9" ht="12.75">
      <c r="A20" s="13" t="s">
        <v>6</v>
      </c>
      <c r="B20" s="13" t="s">
        <v>57</v>
      </c>
      <c r="C20" s="13">
        <v>7047</v>
      </c>
      <c r="D20" s="13">
        <v>8148</v>
      </c>
      <c r="E20" s="13">
        <v>806</v>
      </c>
      <c r="F20" s="13">
        <v>1951</v>
      </c>
      <c r="G20" s="13">
        <v>2340</v>
      </c>
      <c r="H20" s="13">
        <v>1707</v>
      </c>
      <c r="I20" s="13">
        <v>1344</v>
      </c>
    </row>
    <row r="21" spans="1:9" ht="12.75">
      <c r="A21" s="13" t="s">
        <v>10</v>
      </c>
      <c r="B21" s="13" t="s">
        <v>65</v>
      </c>
      <c r="C21" s="13">
        <v>3081</v>
      </c>
      <c r="D21" s="13">
        <v>3267</v>
      </c>
      <c r="E21" s="13">
        <v>560</v>
      </c>
      <c r="F21" s="13">
        <v>850</v>
      </c>
      <c r="G21" s="13">
        <v>833</v>
      </c>
      <c r="H21" s="13">
        <v>540</v>
      </c>
      <c r="I21" s="13">
        <v>484</v>
      </c>
    </row>
    <row r="22" spans="1:9" ht="12.75">
      <c r="A22" s="13" t="s">
        <v>61</v>
      </c>
      <c r="B22" s="13" t="s">
        <v>25</v>
      </c>
      <c r="C22" s="13">
        <v>5446</v>
      </c>
      <c r="D22" s="13">
        <v>5683</v>
      </c>
      <c r="E22" s="13">
        <v>669</v>
      </c>
      <c r="F22" s="13">
        <v>1594</v>
      </c>
      <c r="G22" s="13">
        <v>1618</v>
      </c>
      <c r="H22" s="13">
        <v>1054</v>
      </c>
      <c r="I22" s="13">
        <v>748</v>
      </c>
    </row>
    <row r="23" spans="1:9" ht="12.75">
      <c r="A23" s="13" t="s">
        <v>27</v>
      </c>
      <c r="B23" s="13" t="s">
        <v>41</v>
      </c>
      <c r="C23" s="13">
        <v>8652</v>
      </c>
      <c r="D23" s="13">
        <v>10227</v>
      </c>
      <c r="E23" s="13">
        <v>1041</v>
      </c>
      <c r="F23" s="13">
        <v>2574</v>
      </c>
      <c r="G23" s="13">
        <v>3227</v>
      </c>
      <c r="H23" s="13">
        <v>1960</v>
      </c>
      <c r="I23" s="13">
        <v>1425</v>
      </c>
    </row>
    <row r="24" spans="1:9" ht="12.75">
      <c r="A24" s="13" t="s">
        <v>46</v>
      </c>
      <c r="B24" s="13" t="s">
        <v>56</v>
      </c>
      <c r="C24" s="13">
        <v>8246</v>
      </c>
      <c r="D24" s="13">
        <v>8910</v>
      </c>
      <c r="E24" s="13">
        <v>836</v>
      </c>
      <c r="F24" s="13">
        <v>2017</v>
      </c>
      <c r="G24" s="13">
        <v>2461</v>
      </c>
      <c r="H24" s="13">
        <v>1913</v>
      </c>
      <c r="I24" s="13">
        <v>1683</v>
      </c>
    </row>
    <row r="25" spans="1:9" ht="12.75">
      <c r="A25" s="13" t="s">
        <v>5</v>
      </c>
      <c r="B25" s="13" t="s">
        <v>33</v>
      </c>
      <c r="C25" s="13">
        <v>4273</v>
      </c>
      <c r="D25" s="13">
        <v>4645</v>
      </c>
      <c r="E25" s="13">
        <v>503</v>
      </c>
      <c r="F25" s="13">
        <v>1076</v>
      </c>
      <c r="G25" s="13">
        <v>1408</v>
      </c>
      <c r="H25" s="13">
        <v>949</v>
      </c>
      <c r="I25" s="13">
        <v>709</v>
      </c>
    </row>
    <row r="26" spans="1:9" ht="12.75">
      <c r="A26" s="13" t="s">
        <v>83</v>
      </c>
      <c r="B26" s="13" t="s">
        <v>44</v>
      </c>
      <c r="C26" s="13">
        <v>13781</v>
      </c>
      <c r="D26" s="13">
        <v>15353</v>
      </c>
      <c r="E26" s="13">
        <v>1691</v>
      </c>
      <c r="F26" s="13">
        <v>4157</v>
      </c>
      <c r="G26" s="13">
        <v>4461</v>
      </c>
      <c r="H26" s="13">
        <v>2853</v>
      </c>
      <c r="I26" s="13">
        <v>2191</v>
      </c>
    </row>
    <row r="27" spans="1:9" ht="12.75">
      <c r="A27" s="13" t="s">
        <v>67</v>
      </c>
      <c r="B27" s="13" t="s">
        <v>50</v>
      </c>
      <c r="C27" s="13">
        <v>5258</v>
      </c>
      <c r="D27" s="13">
        <v>5488</v>
      </c>
      <c r="E27" s="13">
        <v>493</v>
      </c>
      <c r="F27" s="13">
        <v>1737</v>
      </c>
      <c r="G27" s="13">
        <v>1736</v>
      </c>
      <c r="H27" s="13">
        <v>942</v>
      </c>
      <c r="I27" s="13">
        <v>580</v>
      </c>
    </row>
    <row r="28" spans="1:9" ht="12.75">
      <c r="A28" s="13" t="s">
        <v>26</v>
      </c>
      <c r="B28" s="13" t="s">
        <v>34</v>
      </c>
      <c r="C28" s="13">
        <v>11591</v>
      </c>
      <c r="D28" s="13">
        <v>13278</v>
      </c>
      <c r="E28" s="13">
        <v>1580</v>
      </c>
      <c r="F28" s="13">
        <v>3226</v>
      </c>
      <c r="G28" s="13">
        <v>3791</v>
      </c>
      <c r="H28" s="13">
        <v>2548</v>
      </c>
      <c r="I28" s="13">
        <v>2133</v>
      </c>
    </row>
    <row r="29" spans="1:9" ht="12.75">
      <c r="A29" s="13" t="s">
        <v>20</v>
      </c>
      <c r="B29" s="13" t="s">
        <v>15</v>
      </c>
      <c r="C29" s="13">
        <v>5931</v>
      </c>
      <c r="D29" s="13">
        <v>6215</v>
      </c>
      <c r="E29" s="13">
        <v>806</v>
      </c>
      <c r="F29" s="13">
        <v>1598</v>
      </c>
      <c r="G29" s="13">
        <v>1830</v>
      </c>
      <c r="H29" s="13">
        <v>1120</v>
      </c>
      <c r="I29" s="13">
        <v>861</v>
      </c>
    </row>
    <row r="30" spans="1:9" ht="12.75">
      <c r="A30" s="13" t="s">
        <v>82</v>
      </c>
      <c r="B30" s="13" t="s">
        <v>54</v>
      </c>
      <c r="C30" s="13">
        <v>10878</v>
      </c>
      <c r="D30" s="13">
        <v>11647</v>
      </c>
      <c r="E30" s="13">
        <v>1278</v>
      </c>
      <c r="F30" s="13">
        <v>2866</v>
      </c>
      <c r="G30" s="13">
        <v>3412</v>
      </c>
      <c r="H30" s="13">
        <v>2367</v>
      </c>
      <c r="I30" s="13">
        <v>1724</v>
      </c>
    </row>
    <row r="31" spans="1:9" ht="12.75">
      <c r="A31" s="13" t="s">
        <v>32</v>
      </c>
      <c r="B31" s="13" t="s">
        <v>52</v>
      </c>
      <c r="C31" s="13">
        <v>7771</v>
      </c>
      <c r="D31" s="13">
        <v>8579</v>
      </c>
      <c r="E31" s="13">
        <v>820</v>
      </c>
      <c r="F31" s="13">
        <v>1802</v>
      </c>
      <c r="G31" s="13">
        <v>2497</v>
      </c>
      <c r="H31" s="13">
        <v>1949</v>
      </c>
      <c r="I31" s="13">
        <v>1511</v>
      </c>
    </row>
    <row r="32" spans="1:9" ht="12.75">
      <c r="A32" s="13" t="s">
        <v>0</v>
      </c>
      <c r="B32" s="13" t="s">
        <v>55</v>
      </c>
      <c r="C32" s="13">
        <v>7507</v>
      </c>
      <c r="D32" s="13">
        <v>8051</v>
      </c>
      <c r="E32" s="13">
        <v>1063</v>
      </c>
      <c r="F32" s="13">
        <v>2044</v>
      </c>
      <c r="G32" s="13">
        <v>2384</v>
      </c>
      <c r="H32" s="13">
        <v>1512</v>
      </c>
      <c r="I32" s="13">
        <v>1048</v>
      </c>
    </row>
    <row r="33" spans="1:9" ht="12.75">
      <c r="A33" s="13" t="s">
        <v>72</v>
      </c>
      <c r="B33" s="13" t="s">
        <v>28</v>
      </c>
      <c r="C33" s="13">
        <v>11137</v>
      </c>
      <c r="D33" s="13">
        <v>12065</v>
      </c>
      <c r="E33" s="13">
        <v>1225</v>
      </c>
      <c r="F33" s="13">
        <v>2998</v>
      </c>
      <c r="G33" s="13">
        <v>3320</v>
      </c>
      <c r="H33" s="13">
        <v>2464</v>
      </c>
      <c r="I33" s="13">
        <v>2058</v>
      </c>
    </row>
    <row r="34" spans="1:9" ht="12.75">
      <c r="A34" s="13" t="s">
        <v>49</v>
      </c>
      <c r="B34" s="13" t="s">
        <v>79</v>
      </c>
      <c r="C34" s="13">
        <v>6956</v>
      </c>
      <c r="D34" s="13">
        <v>7728</v>
      </c>
      <c r="E34" s="13">
        <v>868</v>
      </c>
      <c r="F34" s="13">
        <v>1918</v>
      </c>
      <c r="G34" s="13">
        <v>2366</v>
      </c>
      <c r="H34" s="13">
        <v>1469</v>
      </c>
      <c r="I34" s="13">
        <v>1107</v>
      </c>
    </row>
    <row r="35" spans="1:9" ht="12.75">
      <c r="A35" s="13" t="s">
        <v>76</v>
      </c>
      <c r="B35" s="13" t="s">
        <v>84</v>
      </c>
      <c r="C35" s="13">
        <v>6380</v>
      </c>
      <c r="D35" s="13">
        <v>7473</v>
      </c>
      <c r="E35" s="13">
        <v>1119</v>
      </c>
      <c r="F35" s="13">
        <v>1919</v>
      </c>
      <c r="G35" s="13">
        <v>2145</v>
      </c>
      <c r="H35" s="13">
        <v>1362</v>
      </c>
      <c r="I35" s="13">
        <v>928</v>
      </c>
    </row>
    <row r="36" spans="1:9" ht="12.75">
      <c r="A36" s="13" t="s">
        <v>9</v>
      </c>
      <c r="B36" s="13" t="s">
        <v>35</v>
      </c>
      <c r="C36" s="13">
        <v>8407</v>
      </c>
      <c r="D36" s="13">
        <v>9037</v>
      </c>
      <c r="E36" s="13">
        <v>906</v>
      </c>
      <c r="F36" s="13">
        <v>2493</v>
      </c>
      <c r="G36" s="13">
        <v>2543</v>
      </c>
      <c r="H36" s="13">
        <v>1745</v>
      </c>
      <c r="I36" s="13">
        <v>1350</v>
      </c>
    </row>
    <row r="37" spans="1:9" ht="12.75">
      <c r="A37" s="13" t="s">
        <v>73</v>
      </c>
      <c r="B37" s="13" t="s">
        <v>78</v>
      </c>
      <c r="C37" s="13">
        <v>9938</v>
      </c>
      <c r="D37" s="13">
        <v>11622</v>
      </c>
      <c r="E37" s="13">
        <v>1237</v>
      </c>
      <c r="F37" s="13">
        <v>2629</v>
      </c>
      <c r="G37" s="13">
        <v>3379</v>
      </c>
      <c r="H37" s="13">
        <v>2588</v>
      </c>
      <c r="I37" s="13">
        <v>1789</v>
      </c>
    </row>
    <row r="38" spans="1:9" ht="12.75">
      <c r="A38" s="13" t="s">
        <v>29</v>
      </c>
      <c r="B38" s="13" t="s">
        <v>75</v>
      </c>
      <c r="C38" s="13">
        <v>5627</v>
      </c>
      <c r="D38" s="13">
        <v>6538</v>
      </c>
      <c r="E38" s="13">
        <v>567</v>
      </c>
      <c r="F38" s="13">
        <v>1418</v>
      </c>
      <c r="G38" s="13">
        <v>1850</v>
      </c>
      <c r="H38" s="13">
        <v>1371</v>
      </c>
      <c r="I38" s="13">
        <v>1332</v>
      </c>
    </row>
    <row r="39" spans="1:9" ht="12.75">
      <c r="A39" s="13" t="s">
        <v>68</v>
      </c>
      <c r="B39" s="13" t="s">
        <v>14</v>
      </c>
      <c r="C39" s="13">
        <v>12959</v>
      </c>
      <c r="D39" s="13">
        <v>13910</v>
      </c>
      <c r="E39" s="13">
        <v>1910</v>
      </c>
      <c r="F39" s="13">
        <v>4037</v>
      </c>
      <c r="G39" s="13">
        <v>3536</v>
      </c>
      <c r="H39" s="13">
        <v>2461</v>
      </c>
      <c r="I39" s="13">
        <v>1966</v>
      </c>
    </row>
    <row r="40" spans="1:9" ht="12.75">
      <c r="A40" s="13" t="s">
        <v>19</v>
      </c>
      <c r="B40" s="13" t="s">
        <v>81</v>
      </c>
      <c r="C40" s="13">
        <v>6188</v>
      </c>
      <c r="D40" s="13">
        <v>6445</v>
      </c>
      <c r="E40" s="13">
        <v>1030</v>
      </c>
      <c r="F40" s="13">
        <v>1852</v>
      </c>
      <c r="G40" s="13">
        <v>1755</v>
      </c>
      <c r="H40" s="13">
        <v>997</v>
      </c>
      <c r="I40" s="13">
        <v>811</v>
      </c>
    </row>
    <row r="41" spans="1:9" ht="12.75">
      <c r="A41" s="13" t="s">
        <v>48</v>
      </c>
      <c r="B41" s="13" t="s">
        <v>17</v>
      </c>
      <c r="C41" s="13">
        <v>6156</v>
      </c>
      <c r="D41" s="13">
        <v>7063</v>
      </c>
      <c r="E41" s="13">
        <v>670</v>
      </c>
      <c r="F41" s="13">
        <v>1615</v>
      </c>
      <c r="G41" s="13">
        <v>2037</v>
      </c>
      <c r="H41" s="13">
        <v>1552</v>
      </c>
      <c r="I41" s="13">
        <v>1189</v>
      </c>
    </row>
    <row r="42" spans="1:9" ht="12.75">
      <c r="A42" s="13" t="s">
        <v>59</v>
      </c>
      <c r="B42" s="13" t="s">
        <v>80</v>
      </c>
      <c r="C42" s="13">
        <v>6893</v>
      </c>
      <c r="D42" s="13">
        <v>7730</v>
      </c>
      <c r="E42" s="13">
        <v>760</v>
      </c>
      <c r="F42" s="13">
        <v>1694</v>
      </c>
      <c r="G42" s="13">
        <v>2379</v>
      </c>
      <c r="H42" s="13">
        <v>1679</v>
      </c>
      <c r="I42" s="13">
        <v>1218</v>
      </c>
    </row>
    <row r="43" spans="1:9" ht="12.75">
      <c r="A43" s="13" t="s">
        <v>63</v>
      </c>
      <c r="B43" s="13" t="s">
        <v>31</v>
      </c>
      <c r="C43" s="13">
        <v>6283</v>
      </c>
      <c r="D43" s="13">
        <v>6726</v>
      </c>
      <c r="E43" s="13">
        <v>814</v>
      </c>
      <c r="F43" s="13">
        <v>1757</v>
      </c>
      <c r="G43" s="13">
        <v>1872</v>
      </c>
      <c r="H43" s="13">
        <v>1289</v>
      </c>
      <c r="I43" s="13">
        <v>994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2019-07-10T11:40:43Z</dcterms:modified>
  <cp:category/>
  <cp:version/>
  <cp:contentType/>
  <cp:contentStatus/>
</cp:coreProperties>
</file>