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<sst xmlns="http://schemas.openxmlformats.org/spreadsheetml/2006/main" count="201" uniqueCount="108">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</sst>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11611</v>
      </c>
      <c r="D7" s="9">
        <f>E7+G7+I7+K7+M7</f>
        <v>12331</v>
      </c>
      <c r="E7" s="9">
        <f>man!E2</f>
        <v>1710</v>
      </c>
      <c r="F7" s="10">
        <f>E7/D7*100</f>
        <v>13.86748844375963</v>
      </c>
      <c r="G7" s="9">
        <f>man!F2</f>
        <v>3083</v>
      </c>
      <c r="H7" s="10">
        <f>G7/D7*100</f>
        <v>25.002027410591193</v>
      </c>
      <c r="I7" s="9">
        <f>man!G2</f>
        <v>3697</v>
      </c>
      <c r="J7" s="10">
        <f>I7/D7*100</f>
        <v>29.981347822561027</v>
      </c>
      <c r="K7" s="9">
        <f>man!H2</f>
        <v>2176</v>
      </c>
      <c r="L7" s="10">
        <f>K7/D7*100</f>
        <v>17.646581785743248</v>
      </c>
      <c r="M7" s="9">
        <f>man!I2</f>
        <v>1665</v>
      </c>
      <c r="N7" s="10">
        <f>M7/D7*100</f>
        <v>13.502554537344903</v>
      </c>
      <c r="P7" s="16"/>
      <c r="Q7" s="15"/>
      <c r="R7" s="15"/>
    </row>
    <row r="8" spans="1:18" ht="12.75">
      <c r="A8" s="1" t="s">
        <v>47</v>
      </c>
      <c r="B8" s="3" t="s">
        <v>11</v>
      </c>
      <c r="C8" s="9">
        <f>man!C3</f>
        <v>11027</v>
      </c>
      <c r="D8" s="9">
        <f aca="true" t="shared" si="0" ref="D8:D48">E8+G8+I8+K8+M8</f>
        <v>12086</v>
      </c>
      <c r="E8" s="9">
        <f>man!E3</f>
        <v>1478</v>
      </c>
      <c r="F8" s="10">
        <f aca="true" t="shared" si="1" ref="F8:F48">E8/D8*100</f>
        <v>12.22902531855039</v>
      </c>
      <c r="G8" s="9">
        <f>man!F3</f>
        <v>2914</v>
      </c>
      <c r="H8" s="10">
        <f aca="true" t="shared" si="2" ref="H8:H48">G8/D8*100</f>
        <v>24.11054112195929</v>
      </c>
      <c r="I8" s="9">
        <f>man!G3</f>
        <v>3553</v>
      </c>
      <c r="J8" s="10">
        <f aca="true" t="shared" si="3" ref="J8:J48">I8/D8*100</f>
        <v>29.39765017375476</v>
      </c>
      <c r="K8" s="9">
        <f>man!H3</f>
        <v>2222</v>
      </c>
      <c r="L8" s="10">
        <f aca="true" t="shared" si="4" ref="L8:L48">K8/D8*100</f>
        <v>18.38490815819957</v>
      </c>
      <c r="M8" s="9">
        <f>man!I3</f>
        <v>1919</v>
      </c>
      <c r="N8" s="10">
        <f aca="true" t="shared" si="5" ref="N8:N48">M8/D8*100</f>
        <v>15.877875227535993</v>
      </c>
      <c r="P8" s="16"/>
      <c r="Q8" s="15"/>
      <c r="R8" s="15"/>
    </row>
    <row r="9" spans="1:18" ht="12.75">
      <c r="A9" s="1" t="s">
        <v>58</v>
      </c>
      <c r="B9" s="3" t="s">
        <v>13</v>
      </c>
      <c r="C9" s="9">
        <f>man!C4</f>
        <v>10347</v>
      </c>
      <c r="D9" s="9">
        <f t="shared" si="0"/>
        <v>11332</v>
      </c>
      <c r="E9" s="9">
        <f>man!E4</f>
        <v>1086</v>
      </c>
      <c r="F9" s="10">
        <f t="shared" si="1"/>
        <v>9.583480409459936</v>
      </c>
      <c r="G9" s="9">
        <f>man!F4</f>
        <v>2660</v>
      </c>
      <c r="H9" s="10">
        <f t="shared" si="2"/>
        <v>23.473349805859513</v>
      </c>
      <c r="I9" s="9">
        <f>man!G4</f>
        <v>3458</v>
      </c>
      <c r="J9" s="10">
        <f t="shared" si="3"/>
        <v>30.51535474761737</v>
      </c>
      <c r="K9" s="9">
        <f>man!H4</f>
        <v>2354</v>
      </c>
      <c r="L9" s="10">
        <f t="shared" si="4"/>
        <v>20.77303212142605</v>
      </c>
      <c r="M9" s="9">
        <f>man!I4</f>
        <v>1774</v>
      </c>
      <c r="N9" s="10">
        <f t="shared" si="5"/>
        <v>15.654782915637133</v>
      </c>
      <c r="P9" s="16"/>
      <c r="Q9" s="15"/>
      <c r="R9" s="15"/>
    </row>
    <row r="10" spans="1:18" ht="12.75">
      <c r="A10" s="1" t="s">
        <v>2</v>
      </c>
      <c r="B10" s="3" t="s">
        <v>62</v>
      </c>
      <c r="C10" s="9">
        <f>man!C5</f>
        <v>10133</v>
      </c>
      <c r="D10" s="9">
        <f t="shared" si="0"/>
        <v>11207</v>
      </c>
      <c r="E10" s="9">
        <f>man!E5</f>
        <v>1058</v>
      </c>
      <c r="F10" s="10">
        <f t="shared" si="1"/>
        <v>9.440528241277772</v>
      </c>
      <c r="G10" s="9">
        <f>man!F5</f>
        <v>2748</v>
      </c>
      <c r="H10" s="10">
        <f t="shared" si="2"/>
        <v>24.520389042562684</v>
      </c>
      <c r="I10" s="9">
        <f>man!G5</f>
        <v>3211</v>
      </c>
      <c r="J10" s="10">
        <f t="shared" si="3"/>
        <v>28.651735522441328</v>
      </c>
      <c r="K10" s="9">
        <f>man!H5</f>
        <v>2285</v>
      </c>
      <c r="L10" s="10">
        <f t="shared" si="4"/>
        <v>20.389042562684036</v>
      </c>
      <c r="M10" s="9">
        <f>man!I5</f>
        <v>1905</v>
      </c>
      <c r="N10" s="10">
        <f t="shared" si="5"/>
        <v>16.998304631034173</v>
      </c>
      <c r="P10" s="16"/>
      <c r="Q10" s="15"/>
      <c r="R10" s="15"/>
    </row>
    <row r="11" spans="1:18" ht="12.75">
      <c r="A11" s="1" t="s">
        <v>1</v>
      </c>
      <c r="B11" s="3" t="s">
        <v>60</v>
      </c>
      <c r="C11" s="9">
        <f>man!C6</f>
        <v>16724</v>
      </c>
      <c r="D11" s="9">
        <f t="shared" si="0"/>
        <v>18066</v>
      </c>
      <c r="E11" s="9">
        <f>man!E6</f>
        <v>2861</v>
      </c>
      <c r="F11" s="10">
        <f t="shared" si="1"/>
        <v>15.836377726115355</v>
      </c>
      <c r="G11" s="9">
        <f>man!F6</f>
        <v>5142</v>
      </c>
      <c r="H11" s="10">
        <f t="shared" si="2"/>
        <v>28.46230488209897</v>
      </c>
      <c r="I11" s="9">
        <f>man!G6</f>
        <v>5206</v>
      </c>
      <c r="J11" s="10">
        <f t="shared" si="3"/>
        <v>28.816561496734195</v>
      </c>
      <c r="K11" s="9">
        <f>man!H6</f>
        <v>2847</v>
      </c>
      <c r="L11" s="10">
        <f t="shared" si="4"/>
        <v>15.7588840916639</v>
      </c>
      <c r="M11" s="9">
        <f>man!I6</f>
        <v>2010</v>
      </c>
      <c r="N11" s="10">
        <f t="shared" si="5"/>
        <v>11.125871803387579</v>
      </c>
      <c r="P11" s="16"/>
      <c r="Q11" s="15"/>
      <c r="R11" s="15"/>
    </row>
    <row r="12" spans="1:18" ht="12.75">
      <c r="A12" s="1" t="s">
        <v>21</v>
      </c>
      <c r="B12" s="3" t="s">
        <v>70</v>
      </c>
      <c r="C12" s="9">
        <f>man!C7</f>
        <v>9173</v>
      </c>
      <c r="D12" s="9">
        <f t="shared" si="0"/>
        <v>10375</v>
      </c>
      <c r="E12" s="9">
        <f>man!E7</f>
        <v>1475</v>
      </c>
      <c r="F12" s="10">
        <f t="shared" si="1"/>
        <v>14.216867469879519</v>
      </c>
      <c r="G12" s="9">
        <f>man!F7</f>
        <v>2448</v>
      </c>
      <c r="H12" s="10">
        <f t="shared" si="2"/>
        <v>23.595180722891566</v>
      </c>
      <c r="I12" s="9">
        <f>man!G7</f>
        <v>2810</v>
      </c>
      <c r="J12" s="10">
        <f t="shared" si="3"/>
        <v>27.084337349397593</v>
      </c>
      <c r="K12" s="9">
        <f>man!H7</f>
        <v>1926</v>
      </c>
      <c r="L12" s="10">
        <f t="shared" si="4"/>
        <v>18.563855421686746</v>
      </c>
      <c r="M12" s="9">
        <f>man!I7</f>
        <v>1716</v>
      </c>
      <c r="N12" s="10">
        <f t="shared" si="5"/>
        <v>16.539759036144577</v>
      </c>
      <c r="P12" s="16"/>
      <c r="Q12" s="15"/>
      <c r="R12" s="15"/>
    </row>
    <row r="13" spans="1:18" ht="12.75">
      <c r="A13" s="1" t="s">
        <v>18</v>
      </c>
      <c r="B13" s="3" t="s">
        <v>37</v>
      </c>
      <c r="C13" s="9">
        <f>man!C8</f>
        <v>7704</v>
      </c>
      <c r="D13" s="9">
        <f t="shared" si="0"/>
        <v>8135</v>
      </c>
      <c r="E13" s="9">
        <f>man!E8</f>
        <v>983</v>
      </c>
      <c r="F13" s="10">
        <f t="shared" si="1"/>
        <v>12.08358942839582</v>
      </c>
      <c r="G13" s="9">
        <f>man!F8</f>
        <v>1918</v>
      </c>
      <c r="H13" s="10">
        <f t="shared" si="2"/>
        <v>23.577135832821146</v>
      </c>
      <c r="I13" s="9">
        <f>man!G8</f>
        <v>2578</v>
      </c>
      <c r="J13" s="10">
        <f t="shared" si="3"/>
        <v>31.69022741241549</v>
      </c>
      <c r="K13" s="9">
        <f>man!H8</f>
        <v>1597</v>
      </c>
      <c r="L13" s="10">
        <f t="shared" si="4"/>
        <v>19.63122311001844</v>
      </c>
      <c r="M13" s="9">
        <f>man!I8</f>
        <v>1059</v>
      </c>
      <c r="N13" s="10">
        <f t="shared" si="5"/>
        <v>13.017824216349108</v>
      </c>
      <c r="P13" s="16"/>
      <c r="Q13" s="15"/>
      <c r="R13" s="15"/>
    </row>
    <row r="14" spans="1:18" ht="12.75">
      <c r="A14" s="1" t="s">
        <v>22</v>
      </c>
      <c r="B14" s="3" t="s">
        <v>74</v>
      </c>
      <c r="C14" s="9">
        <f>man!C9</f>
        <v>9655</v>
      </c>
      <c r="D14" s="9">
        <f t="shared" si="0"/>
        <v>9916</v>
      </c>
      <c r="E14" s="9">
        <f>man!E9</f>
        <v>988</v>
      </c>
      <c r="F14" s="10">
        <f t="shared" si="1"/>
        <v>9.963695038321903</v>
      </c>
      <c r="G14" s="9">
        <f>man!F9</f>
        <v>2796</v>
      </c>
      <c r="H14" s="10">
        <f t="shared" si="2"/>
        <v>28.1968535699879</v>
      </c>
      <c r="I14" s="9">
        <f>man!G9</f>
        <v>2773</v>
      </c>
      <c r="J14" s="10">
        <f t="shared" si="3"/>
        <v>27.964905203711172</v>
      </c>
      <c r="K14" s="9">
        <f>man!H9</f>
        <v>1782</v>
      </c>
      <c r="L14" s="10">
        <f t="shared" si="4"/>
        <v>17.970956030657522</v>
      </c>
      <c r="M14" s="9">
        <f>man!I9</f>
        <v>1577</v>
      </c>
      <c r="N14" s="10">
        <f t="shared" si="5"/>
        <v>15.903590157321501</v>
      </c>
      <c r="P14" s="16"/>
      <c r="Q14" s="15"/>
      <c r="R14" s="15"/>
    </row>
    <row r="15" spans="1:18" ht="12.75">
      <c r="A15" s="1" t="s">
        <v>24</v>
      </c>
      <c r="B15" s="3" t="s">
        <v>71</v>
      </c>
      <c r="C15" s="9">
        <f>man!C10</f>
        <v>5891</v>
      </c>
      <c r="D15" s="9">
        <f t="shared" si="0"/>
        <v>6219</v>
      </c>
      <c r="E15" s="9">
        <f>man!E10</f>
        <v>593</v>
      </c>
      <c r="F15" s="10">
        <f t="shared" si="1"/>
        <v>9.535295063515035</v>
      </c>
      <c r="G15" s="9">
        <f>man!F10</f>
        <v>1396</v>
      </c>
      <c r="H15" s="10">
        <f t="shared" si="2"/>
        <v>22.447338800450233</v>
      </c>
      <c r="I15" s="9">
        <f>man!G10</f>
        <v>1884</v>
      </c>
      <c r="J15" s="10">
        <f t="shared" si="3"/>
        <v>30.294259527255186</v>
      </c>
      <c r="K15" s="9">
        <f>man!H10</f>
        <v>1273</v>
      </c>
      <c r="L15" s="10">
        <f t="shared" si="4"/>
        <v>20.46952886316128</v>
      </c>
      <c r="M15" s="9">
        <f>man!I10</f>
        <v>1073</v>
      </c>
      <c r="N15" s="10">
        <f t="shared" si="5"/>
        <v>17.25357774561827</v>
      </c>
      <c r="P15" s="16"/>
      <c r="Q15" s="15"/>
      <c r="R15" s="15"/>
    </row>
    <row r="16" spans="1:18" ht="12.75">
      <c r="A16" s="1" t="s">
        <v>30</v>
      </c>
      <c r="B16" s="3" t="s">
        <v>45</v>
      </c>
      <c r="C16" s="9">
        <f>man!C11</f>
        <v>26636</v>
      </c>
      <c r="D16" s="9">
        <f t="shared" si="0"/>
        <v>27561</v>
      </c>
      <c r="E16" s="9">
        <f>man!E11</f>
        <v>2080</v>
      </c>
      <c r="F16" s="10">
        <f t="shared" si="1"/>
        <v>7.54689597619825</v>
      </c>
      <c r="G16" s="9">
        <f>man!F11</f>
        <v>7878</v>
      </c>
      <c r="H16" s="10">
        <f t="shared" si="2"/>
        <v>28.583868509850873</v>
      </c>
      <c r="I16" s="9">
        <f>man!G11</f>
        <v>7711</v>
      </c>
      <c r="J16" s="10">
        <f t="shared" si="3"/>
        <v>27.977939842531114</v>
      </c>
      <c r="K16" s="9">
        <f>man!H11</f>
        <v>5277</v>
      </c>
      <c r="L16" s="10">
        <f t="shared" si="4"/>
        <v>19.146620224229892</v>
      </c>
      <c r="M16" s="9">
        <f>man!I11</f>
        <v>4615</v>
      </c>
      <c r="N16" s="10">
        <f t="shared" si="5"/>
        <v>16.74467544718987</v>
      </c>
      <c r="P16" s="16"/>
      <c r="Q16" s="15"/>
      <c r="R16" s="15"/>
    </row>
    <row r="17" spans="1:18" ht="12.75">
      <c r="A17" s="1" t="s">
        <v>77</v>
      </c>
      <c r="B17" s="3" t="s">
        <v>16</v>
      </c>
      <c r="C17" s="9">
        <f>man!C12</f>
        <v>6950</v>
      </c>
      <c r="D17" s="9">
        <f t="shared" si="0"/>
        <v>7272</v>
      </c>
      <c r="E17" s="9">
        <f>man!E12</f>
        <v>833</v>
      </c>
      <c r="F17" s="10">
        <f t="shared" si="1"/>
        <v>11.454895489548955</v>
      </c>
      <c r="G17" s="9">
        <f>man!F12</f>
        <v>1731</v>
      </c>
      <c r="H17" s="10">
        <f t="shared" si="2"/>
        <v>23.803630363036305</v>
      </c>
      <c r="I17" s="9">
        <f>man!G12</f>
        <v>2156</v>
      </c>
      <c r="J17" s="10">
        <f t="shared" si="3"/>
        <v>29.64796479647965</v>
      </c>
      <c r="K17" s="9">
        <f>man!H12</f>
        <v>1420</v>
      </c>
      <c r="L17" s="10">
        <f t="shared" si="4"/>
        <v>19.52695269526953</v>
      </c>
      <c r="M17" s="9">
        <f>man!I12</f>
        <v>1132</v>
      </c>
      <c r="N17" s="10">
        <f t="shared" si="5"/>
        <v>15.566556655665567</v>
      </c>
      <c r="P17" s="16"/>
      <c r="Q17" s="15"/>
      <c r="R17" s="15"/>
    </row>
    <row r="18" spans="1:18" ht="12.75">
      <c r="A18" s="1" t="s">
        <v>64</v>
      </c>
      <c r="B18" s="3" t="s">
        <v>12</v>
      </c>
      <c r="C18" s="9">
        <f>man!C13</f>
        <v>5879</v>
      </c>
      <c r="D18" s="9">
        <f t="shared" si="0"/>
        <v>6414</v>
      </c>
      <c r="E18" s="9">
        <f>man!E13</f>
        <v>796</v>
      </c>
      <c r="F18" s="10">
        <f t="shared" si="1"/>
        <v>12.410352354225132</v>
      </c>
      <c r="G18" s="9">
        <f>man!F13</f>
        <v>1601</v>
      </c>
      <c r="H18" s="10">
        <f t="shared" si="2"/>
        <v>24.96102276270658</v>
      </c>
      <c r="I18" s="9">
        <f>man!G13</f>
        <v>1724</v>
      </c>
      <c r="J18" s="10">
        <f t="shared" si="3"/>
        <v>26.87870283754287</v>
      </c>
      <c r="K18" s="9">
        <f>man!H13</f>
        <v>1197</v>
      </c>
      <c r="L18" s="10">
        <f t="shared" si="4"/>
        <v>18.6623012160898</v>
      </c>
      <c r="M18" s="9">
        <f>man!I13</f>
        <v>1096</v>
      </c>
      <c r="N18" s="10">
        <f t="shared" si="5"/>
        <v>17.08762082943561</v>
      </c>
      <c r="P18" s="16"/>
      <c r="Q18" s="15"/>
      <c r="R18" s="15"/>
    </row>
    <row r="19" spans="1:18" ht="12.75">
      <c r="A19" s="1" t="s">
        <v>38</v>
      </c>
      <c r="B19" s="3" t="s">
        <v>3</v>
      </c>
      <c r="C19" s="9">
        <f>man!C14</f>
        <v>4853</v>
      </c>
      <c r="D19" s="9">
        <f t="shared" si="0"/>
        <v>5149</v>
      </c>
      <c r="E19" s="9">
        <f>man!E14</f>
        <v>648</v>
      </c>
      <c r="F19" s="10">
        <f t="shared" si="1"/>
        <v>12.584967954942709</v>
      </c>
      <c r="G19" s="9">
        <f>man!F14</f>
        <v>1312</v>
      </c>
      <c r="H19" s="10">
        <f t="shared" si="2"/>
        <v>25.48067585939017</v>
      </c>
      <c r="I19" s="9">
        <f>man!G14</f>
        <v>1452</v>
      </c>
      <c r="J19" s="10">
        <f t="shared" si="3"/>
        <v>28.19965041755681</v>
      </c>
      <c r="K19" s="9">
        <f>man!H14</f>
        <v>980</v>
      </c>
      <c r="L19" s="10">
        <f t="shared" si="4"/>
        <v>19.03282190716644</v>
      </c>
      <c r="M19" s="9">
        <f>man!I14</f>
        <v>757</v>
      </c>
      <c r="N19" s="10">
        <f t="shared" si="5"/>
        <v>14.701883860943873</v>
      </c>
      <c r="P19" s="16"/>
      <c r="Q19" s="15"/>
      <c r="R19" s="15"/>
    </row>
    <row r="20" spans="1:18" ht="12.75">
      <c r="A20" s="1" t="s">
        <v>51</v>
      </c>
      <c r="B20" s="3" t="s">
        <v>43</v>
      </c>
      <c r="C20" s="9">
        <f>man!C15</f>
        <v>17663</v>
      </c>
      <c r="D20" s="9">
        <f t="shared" si="0"/>
        <v>18205</v>
      </c>
      <c r="E20" s="9">
        <f>man!E15</f>
        <v>2336</v>
      </c>
      <c r="F20" s="10">
        <f t="shared" si="1"/>
        <v>12.831639659434222</v>
      </c>
      <c r="G20" s="9">
        <f>man!F15</f>
        <v>4995</v>
      </c>
      <c r="H20" s="10">
        <f t="shared" si="2"/>
        <v>27.437517165613844</v>
      </c>
      <c r="I20" s="9">
        <f>man!G15</f>
        <v>5070</v>
      </c>
      <c r="J20" s="10">
        <f t="shared" si="3"/>
        <v>27.849491897830266</v>
      </c>
      <c r="K20" s="9">
        <f>man!H15</f>
        <v>3169</v>
      </c>
      <c r="L20" s="10">
        <f t="shared" si="4"/>
        <v>17.407305685251302</v>
      </c>
      <c r="M20" s="9">
        <f>man!I15</f>
        <v>2635</v>
      </c>
      <c r="N20" s="10">
        <f t="shared" si="5"/>
        <v>14.474045591870366</v>
      </c>
      <c r="P20" s="16"/>
      <c r="Q20" s="15"/>
      <c r="R20" s="15"/>
    </row>
    <row r="21" spans="1:18" ht="12.75">
      <c r="A21" s="1" t="s">
        <v>23</v>
      </c>
      <c r="B21" s="3" t="s">
        <v>40</v>
      </c>
      <c r="C21" s="9">
        <f>man!C16</f>
        <v>10933</v>
      </c>
      <c r="D21" s="9">
        <f t="shared" si="0"/>
        <v>11593</v>
      </c>
      <c r="E21" s="9">
        <f>man!E16</f>
        <v>1247</v>
      </c>
      <c r="F21" s="10">
        <f t="shared" si="1"/>
        <v>10.756490985939791</v>
      </c>
      <c r="G21" s="9">
        <f>man!F16</f>
        <v>2782</v>
      </c>
      <c r="H21" s="10">
        <f t="shared" si="2"/>
        <v>23.99723971362029</v>
      </c>
      <c r="I21" s="9">
        <f>man!G16</f>
        <v>3153</v>
      </c>
      <c r="J21" s="10">
        <f t="shared" si="3"/>
        <v>27.19744673509877</v>
      </c>
      <c r="K21" s="9">
        <f>man!H16</f>
        <v>2206</v>
      </c>
      <c r="L21" s="10">
        <f t="shared" si="4"/>
        <v>19.028724230138877</v>
      </c>
      <c r="M21" s="9">
        <f>man!I16</f>
        <v>2205</v>
      </c>
      <c r="N21" s="10">
        <f t="shared" si="5"/>
        <v>19.020098335202277</v>
      </c>
      <c r="P21" s="16"/>
      <c r="Q21" s="15"/>
      <c r="R21" s="15"/>
    </row>
    <row r="22" spans="1:18" ht="12.75">
      <c r="A22" s="1" t="s">
        <v>53</v>
      </c>
      <c r="B22" s="3" t="s">
        <v>4</v>
      </c>
      <c r="C22" s="9">
        <f>man!C17</f>
        <v>4816</v>
      </c>
      <c r="D22" s="9">
        <f t="shared" si="0"/>
        <v>5121</v>
      </c>
      <c r="E22" s="9">
        <f>man!E17</f>
        <v>567</v>
      </c>
      <c r="F22" s="10">
        <f t="shared" si="1"/>
        <v>11.072056239015819</v>
      </c>
      <c r="G22" s="9">
        <f>man!F17</f>
        <v>1432</v>
      </c>
      <c r="H22" s="10">
        <f t="shared" si="2"/>
        <v>27.963288420230427</v>
      </c>
      <c r="I22" s="9">
        <f>man!G17</f>
        <v>1577</v>
      </c>
      <c r="J22" s="10">
        <f t="shared" si="3"/>
        <v>30.794766647139234</v>
      </c>
      <c r="K22" s="9">
        <f>man!H17</f>
        <v>895</v>
      </c>
      <c r="L22" s="10">
        <f t="shared" si="4"/>
        <v>17.477055262644015</v>
      </c>
      <c r="M22" s="9">
        <f>man!I17</f>
        <v>650</v>
      </c>
      <c r="N22" s="10">
        <f t="shared" si="5"/>
        <v>12.692833430970513</v>
      </c>
      <c r="P22" s="16"/>
      <c r="Q22" s="15"/>
      <c r="R22" s="15"/>
    </row>
    <row r="23" spans="1:18" ht="12.75">
      <c r="A23" s="1" t="s">
        <v>8</v>
      </c>
      <c r="B23" s="3" t="s">
        <v>36</v>
      </c>
      <c r="C23" s="9">
        <f>man!C18</f>
        <v>12641</v>
      </c>
      <c r="D23" s="9">
        <f t="shared" si="0"/>
        <v>14698</v>
      </c>
      <c r="E23" s="9">
        <f>man!E18</f>
        <v>2262</v>
      </c>
      <c r="F23" s="10">
        <f t="shared" si="1"/>
        <v>15.389848959042046</v>
      </c>
      <c r="G23" s="9">
        <f>man!F18</f>
        <v>3671</v>
      </c>
      <c r="H23" s="10">
        <f t="shared" si="2"/>
        <v>24.976187236358687</v>
      </c>
      <c r="I23" s="9">
        <f>man!G18</f>
        <v>3791</v>
      </c>
      <c r="J23" s="10">
        <f t="shared" si="3"/>
        <v>25.79262484691795</v>
      </c>
      <c r="K23" s="9">
        <f>man!H18</f>
        <v>2673</v>
      </c>
      <c r="L23" s="10">
        <f t="shared" si="4"/>
        <v>18.186147775207512</v>
      </c>
      <c r="M23" s="9">
        <f>man!I18</f>
        <v>2301</v>
      </c>
      <c r="N23" s="10">
        <f t="shared" si="5"/>
        <v>15.655191182473807</v>
      </c>
      <c r="P23" s="16"/>
      <c r="Q23" s="15"/>
      <c r="R23" s="15"/>
    </row>
    <row r="24" spans="1:18" ht="12.75">
      <c r="A24" s="1" t="s">
        <v>69</v>
      </c>
      <c r="B24" s="3" t="s">
        <v>42</v>
      </c>
      <c r="C24" s="9">
        <f>man!C19</f>
        <v>12666</v>
      </c>
      <c r="D24" s="9">
        <f t="shared" si="0"/>
        <v>13800</v>
      </c>
      <c r="E24" s="9">
        <f>man!E19</f>
        <v>2007</v>
      </c>
      <c r="F24" s="10">
        <f t="shared" si="1"/>
        <v>14.543478260869566</v>
      </c>
      <c r="G24" s="9">
        <f>man!F19</f>
        <v>3617</v>
      </c>
      <c r="H24" s="10">
        <f t="shared" si="2"/>
        <v>26.210144927536234</v>
      </c>
      <c r="I24" s="9">
        <f>man!G19</f>
        <v>3693</v>
      </c>
      <c r="J24" s="10">
        <f t="shared" si="3"/>
        <v>26.760869565217394</v>
      </c>
      <c r="K24" s="9">
        <f>man!H19</f>
        <v>2493</v>
      </c>
      <c r="L24" s="10">
        <f t="shared" si="4"/>
        <v>18.065217391304348</v>
      </c>
      <c r="M24" s="9">
        <f>man!I19</f>
        <v>1990</v>
      </c>
      <c r="N24" s="10">
        <f t="shared" si="5"/>
        <v>14.420289855072463</v>
      </c>
      <c r="P24" s="16"/>
      <c r="Q24" s="15"/>
      <c r="R24" s="15"/>
    </row>
    <row r="25" spans="1:18" ht="12.75">
      <c r="A25" s="1" t="s">
        <v>6</v>
      </c>
      <c r="B25" s="3" t="s">
        <v>57</v>
      </c>
      <c r="C25" s="9">
        <f>man!C20</f>
        <v>7504</v>
      </c>
      <c r="D25" s="9">
        <f t="shared" si="0"/>
        <v>8606</v>
      </c>
      <c r="E25" s="9">
        <f>man!E20</f>
        <v>867</v>
      </c>
      <c r="F25" s="10">
        <f t="shared" si="1"/>
        <v>10.074366720892401</v>
      </c>
      <c r="G25" s="9">
        <f>man!F20</f>
        <v>2094</v>
      </c>
      <c r="H25" s="10">
        <f t="shared" si="2"/>
        <v>24.331861491982337</v>
      </c>
      <c r="I25" s="9">
        <f>man!G20</f>
        <v>2485</v>
      </c>
      <c r="J25" s="10">
        <f t="shared" si="3"/>
        <v>28.875203346502442</v>
      </c>
      <c r="K25" s="9">
        <f>man!H20</f>
        <v>1784</v>
      </c>
      <c r="L25" s="10">
        <f t="shared" si="4"/>
        <v>20.729723448756683</v>
      </c>
      <c r="M25" s="9">
        <f>man!I20</f>
        <v>1376</v>
      </c>
      <c r="N25" s="10">
        <f t="shared" si="5"/>
        <v>15.988844991866141</v>
      </c>
      <c r="P25" s="16"/>
      <c r="Q25" s="15"/>
      <c r="R25" s="15"/>
    </row>
    <row r="26" spans="1:18" ht="12.75">
      <c r="A26" s="1" t="s">
        <v>10</v>
      </c>
      <c r="B26" s="3" t="s">
        <v>65</v>
      </c>
      <c r="C26" s="9">
        <f>man!C21</f>
        <v>3166</v>
      </c>
      <c r="D26" s="9">
        <f t="shared" si="0"/>
        <v>3314</v>
      </c>
      <c r="E26" s="9">
        <f>man!E21</f>
        <v>596</v>
      </c>
      <c r="F26" s="10">
        <f t="shared" si="1"/>
        <v>17.984308992154496</v>
      </c>
      <c r="G26" s="9">
        <f>man!F21</f>
        <v>883</v>
      </c>
      <c r="H26" s="10">
        <f t="shared" si="2"/>
        <v>26.644538322269163</v>
      </c>
      <c r="I26" s="9">
        <f>man!G21</f>
        <v>833</v>
      </c>
      <c r="J26" s="10">
        <f t="shared" si="3"/>
        <v>25.135787567893786</v>
      </c>
      <c r="K26" s="9">
        <f>man!H21</f>
        <v>529</v>
      </c>
      <c r="L26" s="10">
        <f t="shared" si="4"/>
        <v>15.96258298129149</v>
      </c>
      <c r="M26" s="9">
        <f>man!I21</f>
        <v>473</v>
      </c>
      <c r="N26" s="10">
        <f t="shared" si="5"/>
        <v>14.272782136391069</v>
      </c>
      <c r="P26" s="16"/>
      <c r="Q26" s="15"/>
      <c r="R26" s="15"/>
    </row>
    <row r="27" spans="1:18" ht="12.75">
      <c r="A27" s="1" t="s">
        <v>61</v>
      </c>
      <c r="B27" s="3" t="s">
        <v>25</v>
      </c>
      <c r="C27" s="9">
        <f>man!C22</f>
        <v>6023</v>
      </c>
      <c r="D27" s="9">
        <f t="shared" si="0"/>
        <v>6250</v>
      </c>
      <c r="E27" s="9">
        <f>man!E22</f>
        <v>787</v>
      </c>
      <c r="F27" s="10">
        <f t="shared" si="1"/>
        <v>12.592</v>
      </c>
      <c r="G27" s="9">
        <f>man!F22</f>
        <v>1799</v>
      </c>
      <c r="H27" s="10">
        <f t="shared" si="2"/>
        <v>28.784</v>
      </c>
      <c r="I27" s="9">
        <f>man!G22</f>
        <v>1806</v>
      </c>
      <c r="J27" s="10">
        <f t="shared" si="3"/>
        <v>28.896</v>
      </c>
      <c r="K27" s="9">
        <f>man!H22</f>
        <v>1088</v>
      </c>
      <c r="L27" s="10">
        <f t="shared" si="4"/>
        <v>17.408</v>
      </c>
      <c r="M27" s="9">
        <f>man!I22</f>
        <v>770</v>
      </c>
      <c r="N27" s="10">
        <f t="shared" si="5"/>
        <v>12.32</v>
      </c>
      <c r="P27" s="16"/>
      <c r="Q27" s="15"/>
      <c r="R27" s="15"/>
    </row>
    <row r="28" spans="1:18" ht="12.75">
      <c r="A28" s="1" t="s">
        <v>27</v>
      </c>
      <c r="B28" s="3" t="s">
        <v>41</v>
      </c>
      <c r="C28" s="9">
        <f>man!C23</f>
        <v>8632</v>
      </c>
      <c r="D28" s="9">
        <f t="shared" si="0"/>
        <v>10193</v>
      </c>
      <c r="E28" s="9">
        <f>man!E23</f>
        <v>1019</v>
      </c>
      <c r="F28" s="10">
        <f t="shared" si="1"/>
        <v>9.997056803688805</v>
      </c>
      <c r="G28" s="9">
        <f>man!F23</f>
        <v>2639</v>
      </c>
      <c r="H28" s="10">
        <f t="shared" si="2"/>
        <v>25.890316884136173</v>
      </c>
      <c r="I28" s="9">
        <f>man!G23</f>
        <v>3186</v>
      </c>
      <c r="J28" s="10">
        <f t="shared" si="3"/>
        <v>31.256744824879817</v>
      </c>
      <c r="K28" s="9">
        <f>man!H23</f>
        <v>1925</v>
      </c>
      <c r="L28" s="10">
        <f t="shared" si="4"/>
        <v>18.885509663494553</v>
      </c>
      <c r="M28" s="9">
        <f>man!I23</f>
        <v>1424</v>
      </c>
      <c r="N28" s="10">
        <f t="shared" si="5"/>
        <v>13.970371823800647</v>
      </c>
      <c r="P28" s="16"/>
      <c r="Q28" s="15"/>
      <c r="R28" s="15"/>
    </row>
    <row r="29" spans="1:18" ht="12.75">
      <c r="A29" s="1" t="s">
        <v>46</v>
      </c>
      <c r="B29" s="3" t="s">
        <v>56</v>
      </c>
      <c r="C29" s="9">
        <f>man!C24</f>
        <v>8791</v>
      </c>
      <c r="D29" s="9">
        <f t="shared" si="0"/>
        <v>9443</v>
      </c>
      <c r="E29" s="9">
        <f>man!E24</f>
        <v>937</v>
      </c>
      <c r="F29" s="10">
        <f t="shared" si="1"/>
        <v>9.92269405909139</v>
      </c>
      <c r="G29" s="9">
        <f>man!F24</f>
        <v>2188</v>
      </c>
      <c r="H29" s="10">
        <f t="shared" si="2"/>
        <v>23.17060256274489</v>
      </c>
      <c r="I29" s="9">
        <f>man!G24</f>
        <v>2585</v>
      </c>
      <c r="J29" s="10">
        <f t="shared" si="3"/>
        <v>27.374774965582972</v>
      </c>
      <c r="K29" s="9">
        <f>man!H24</f>
        <v>1981</v>
      </c>
      <c r="L29" s="10">
        <f t="shared" si="4"/>
        <v>20.978502594514456</v>
      </c>
      <c r="M29" s="9">
        <f>man!I24</f>
        <v>1752</v>
      </c>
      <c r="N29" s="10">
        <f t="shared" si="5"/>
        <v>18.553425818066295</v>
      </c>
      <c r="P29" s="16"/>
      <c r="Q29" s="15"/>
      <c r="R29" s="15"/>
    </row>
    <row r="30" spans="1:18" ht="12.75">
      <c r="A30" s="1" t="s">
        <v>5</v>
      </c>
      <c r="B30" s="3" t="s">
        <v>33</v>
      </c>
      <c r="C30" s="9">
        <f>man!C25</f>
        <v>4343</v>
      </c>
      <c r="D30" s="9">
        <f t="shared" si="0"/>
        <v>4701</v>
      </c>
      <c r="E30" s="9">
        <f>man!E25</f>
        <v>526</v>
      </c>
      <c r="F30" s="10">
        <f t="shared" si="1"/>
        <v>11.189108700276536</v>
      </c>
      <c r="G30" s="9">
        <f>man!F25</f>
        <v>1115</v>
      </c>
      <c r="H30" s="10">
        <f t="shared" si="2"/>
        <v>23.71835779621357</v>
      </c>
      <c r="I30" s="9">
        <f>man!G25</f>
        <v>1395</v>
      </c>
      <c r="J30" s="10">
        <f t="shared" si="3"/>
        <v>29.674537332482448</v>
      </c>
      <c r="K30" s="9">
        <f>man!H25</f>
        <v>948</v>
      </c>
      <c r="L30" s="10">
        <f t="shared" si="4"/>
        <v>20.16592214422463</v>
      </c>
      <c r="M30" s="9">
        <f>man!I25</f>
        <v>717</v>
      </c>
      <c r="N30" s="10">
        <f t="shared" si="5"/>
        <v>15.25207402680281</v>
      </c>
      <c r="P30" s="16"/>
      <c r="Q30" s="15"/>
      <c r="R30" s="15"/>
    </row>
    <row r="31" spans="1:18" ht="12.75">
      <c r="A31" s="1" t="s">
        <v>83</v>
      </c>
      <c r="B31" s="3" t="s">
        <v>44</v>
      </c>
      <c r="C31" s="9">
        <f>man!C26</f>
        <v>15367</v>
      </c>
      <c r="D31" s="9">
        <f t="shared" si="0"/>
        <v>16958</v>
      </c>
      <c r="E31" s="9">
        <f>man!E26</f>
        <v>1887</v>
      </c>
      <c r="F31" s="10">
        <f t="shared" si="1"/>
        <v>11.12749144946338</v>
      </c>
      <c r="G31" s="9">
        <f>man!F26</f>
        <v>4652</v>
      </c>
      <c r="H31" s="10">
        <f t="shared" si="2"/>
        <v>27.432480245311947</v>
      </c>
      <c r="I31" s="9">
        <f>man!G26</f>
        <v>4998</v>
      </c>
      <c r="J31" s="10">
        <f t="shared" si="3"/>
        <v>29.472815190470573</v>
      </c>
      <c r="K31" s="9">
        <f>man!H26</f>
        <v>3087</v>
      </c>
      <c r="L31" s="10">
        <f t="shared" si="4"/>
        <v>18.20379761764359</v>
      </c>
      <c r="M31" s="9">
        <f>man!I26</f>
        <v>2334</v>
      </c>
      <c r="N31" s="10">
        <f t="shared" si="5"/>
        <v>13.76341549711051</v>
      </c>
      <c r="P31" s="16"/>
      <c r="Q31" s="15"/>
      <c r="R31" s="15"/>
    </row>
    <row r="32" spans="1:18" ht="12.75">
      <c r="A32" s="1" t="s">
        <v>67</v>
      </c>
      <c r="B32" s="3" t="s">
        <v>50</v>
      </c>
      <c r="C32" s="9">
        <f>man!C27</f>
        <v>5518</v>
      </c>
      <c r="D32" s="9">
        <f t="shared" si="0"/>
        <v>5744</v>
      </c>
      <c r="E32" s="9">
        <f>man!E27</f>
        <v>533</v>
      </c>
      <c r="F32" s="10">
        <f t="shared" si="1"/>
        <v>9.27924791086351</v>
      </c>
      <c r="G32" s="9">
        <f>man!F27</f>
        <v>1811</v>
      </c>
      <c r="H32" s="10">
        <f t="shared" si="2"/>
        <v>31.52855153203343</v>
      </c>
      <c r="I32" s="9">
        <f>man!G27</f>
        <v>1840</v>
      </c>
      <c r="J32" s="10">
        <f t="shared" si="3"/>
        <v>32.03342618384401</v>
      </c>
      <c r="K32" s="9">
        <f>man!H27</f>
        <v>969</v>
      </c>
      <c r="L32" s="10">
        <f t="shared" si="4"/>
        <v>16.869777158774372</v>
      </c>
      <c r="M32" s="9">
        <f>man!I27</f>
        <v>591</v>
      </c>
      <c r="N32" s="10">
        <f t="shared" si="5"/>
        <v>10.288997214484679</v>
      </c>
      <c r="P32" s="16"/>
      <c r="Q32" s="15"/>
      <c r="R32" s="15"/>
    </row>
    <row r="33" spans="1:18" ht="12.75">
      <c r="A33" s="1" t="s">
        <v>26</v>
      </c>
      <c r="B33" s="3" t="s">
        <v>34</v>
      </c>
      <c r="C33" s="9">
        <f>man!C28</f>
        <v>13000</v>
      </c>
      <c r="D33" s="9">
        <f t="shared" si="0"/>
        <v>14580</v>
      </c>
      <c r="E33" s="9">
        <f>man!E28</f>
        <v>1776</v>
      </c>
      <c r="F33" s="10">
        <f t="shared" si="1"/>
        <v>12.181069958847738</v>
      </c>
      <c r="G33" s="9">
        <f>man!F28</f>
        <v>3663</v>
      </c>
      <c r="H33" s="10">
        <f t="shared" si="2"/>
        <v>25.123456790123456</v>
      </c>
      <c r="I33" s="9">
        <f>man!G28</f>
        <v>4187</v>
      </c>
      <c r="J33" s="10">
        <f t="shared" si="3"/>
        <v>28.717421124828533</v>
      </c>
      <c r="K33" s="9">
        <f>man!H28</f>
        <v>2725</v>
      </c>
      <c r="L33" s="10">
        <f t="shared" si="4"/>
        <v>18.689986282578875</v>
      </c>
      <c r="M33" s="9">
        <f>man!I28</f>
        <v>2229</v>
      </c>
      <c r="N33" s="10">
        <f t="shared" si="5"/>
        <v>15.288065843621398</v>
      </c>
      <c r="P33" s="16"/>
      <c r="Q33" s="15"/>
      <c r="R33" s="15"/>
    </row>
    <row r="34" spans="1:18" ht="12.75">
      <c r="A34" s="1" t="s">
        <v>20</v>
      </c>
      <c r="B34" s="3" t="s">
        <v>15</v>
      </c>
      <c r="C34" s="9">
        <f>man!C29</f>
        <v>6280</v>
      </c>
      <c r="D34" s="9">
        <f t="shared" si="0"/>
        <v>6544</v>
      </c>
      <c r="E34" s="9">
        <f>man!E29</f>
        <v>896</v>
      </c>
      <c r="F34" s="10">
        <f t="shared" si="1"/>
        <v>13.691931540342297</v>
      </c>
      <c r="G34" s="9">
        <f>man!F29</f>
        <v>1687</v>
      </c>
      <c r="H34" s="10">
        <f t="shared" si="2"/>
        <v>25.77933985330073</v>
      </c>
      <c r="I34" s="9">
        <f>man!G29</f>
        <v>1927</v>
      </c>
      <c r="J34" s="10">
        <f t="shared" si="3"/>
        <v>29.446821515892417</v>
      </c>
      <c r="K34" s="9">
        <f>man!H29</f>
        <v>1153</v>
      </c>
      <c r="L34" s="10">
        <f t="shared" si="4"/>
        <v>17.619193154034228</v>
      </c>
      <c r="M34" s="9">
        <f>man!I29</f>
        <v>881</v>
      </c>
      <c r="N34" s="10">
        <f t="shared" si="5"/>
        <v>13.462713936430317</v>
      </c>
      <c r="P34" s="16"/>
      <c r="Q34" s="15"/>
      <c r="R34" s="15"/>
    </row>
    <row r="35" spans="1:18" ht="12.75">
      <c r="A35" s="1" t="s">
        <v>82</v>
      </c>
      <c r="B35" s="3" t="s">
        <v>54</v>
      </c>
      <c r="C35" s="9">
        <f>man!C30</f>
        <v>10923</v>
      </c>
      <c r="D35" s="9">
        <f t="shared" si="0"/>
        <v>11689</v>
      </c>
      <c r="E35" s="9">
        <f>man!E30</f>
        <v>1267</v>
      </c>
      <c r="F35" s="10">
        <f t="shared" si="1"/>
        <v>10.839250577465993</v>
      </c>
      <c r="G35" s="9">
        <f>man!F30</f>
        <v>2833</v>
      </c>
      <c r="H35" s="10">
        <f t="shared" si="2"/>
        <v>24.236461630592864</v>
      </c>
      <c r="I35" s="9">
        <f>man!G30</f>
        <v>3469</v>
      </c>
      <c r="J35" s="10">
        <f t="shared" si="3"/>
        <v>29.677474548721023</v>
      </c>
      <c r="K35" s="9">
        <f>man!H30</f>
        <v>2394</v>
      </c>
      <c r="L35" s="10">
        <f t="shared" si="4"/>
        <v>20.48079390880315</v>
      </c>
      <c r="M35" s="9">
        <f>man!I30</f>
        <v>1726</v>
      </c>
      <c r="N35" s="10">
        <f t="shared" si="5"/>
        <v>14.766019334416974</v>
      </c>
      <c r="P35" s="16"/>
      <c r="Q35" s="15"/>
      <c r="R35" s="15"/>
    </row>
    <row r="36" spans="1:18" ht="12.75">
      <c r="A36" s="1" t="s">
        <v>32</v>
      </c>
      <c r="B36" s="3" t="s">
        <v>52</v>
      </c>
      <c r="C36" s="9">
        <f>man!C31</f>
        <v>8343</v>
      </c>
      <c r="D36" s="9">
        <f t="shared" si="0"/>
        <v>9126</v>
      </c>
      <c r="E36" s="9">
        <f>man!E31</f>
        <v>871</v>
      </c>
      <c r="F36" s="10">
        <f t="shared" si="1"/>
        <v>9.544159544159545</v>
      </c>
      <c r="G36" s="9">
        <f>man!F31</f>
        <v>1939</v>
      </c>
      <c r="H36" s="10">
        <f t="shared" si="2"/>
        <v>21.246986631602017</v>
      </c>
      <c r="I36" s="9">
        <f>man!G31</f>
        <v>2694</v>
      </c>
      <c r="J36" s="10">
        <f t="shared" si="3"/>
        <v>29.520052596975678</v>
      </c>
      <c r="K36" s="9">
        <f>man!H31</f>
        <v>2034</v>
      </c>
      <c r="L36" s="10">
        <f t="shared" si="4"/>
        <v>22.287968441814595</v>
      </c>
      <c r="M36" s="9">
        <f>man!I31</f>
        <v>1588</v>
      </c>
      <c r="N36" s="10">
        <f t="shared" si="5"/>
        <v>17.40083278544817</v>
      </c>
      <c r="P36" s="16"/>
      <c r="Q36" s="15"/>
      <c r="R36" s="15"/>
    </row>
    <row r="37" spans="1:18" ht="12.75">
      <c r="A37" s="1" t="s">
        <v>0</v>
      </c>
      <c r="B37" s="3" t="s">
        <v>55</v>
      </c>
      <c r="C37" s="9">
        <f>man!C32</f>
        <v>8039</v>
      </c>
      <c r="D37" s="9">
        <f t="shared" si="0"/>
        <v>8549</v>
      </c>
      <c r="E37" s="9">
        <f>man!E32</f>
        <v>1147</v>
      </c>
      <c r="F37" s="10">
        <f t="shared" si="1"/>
        <v>13.416773891683237</v>
      </c>
      <c r="G37" s="9">
        <f>man!F32</f>
        <v>2174</v>
      </c>
      <c r="H37" s="10">
        <f t="shared" si="2"/>
        <v>25.429874839162476</v>
      </c>
      <c r="I37" s="9">
        <f>man!G32</f>
        <v>2535</v>
      </c>
      <c r="J37" s="10">
        <f t="shared" si="3"/>
        <v>29.65259094630951</v>
      </c>
      <c r="K37" s="9">
        <f>man!H32</f>
        <v>1594</v>
      </c>
      <c r="L37" s="10">
        <f t="shared" si="4"/>
        <v>18.64545560884314</v>
      </c>
      <c r="M37" s="9">
        <f>man!I32</f>
        <v>1099</v>
      </c>
      <c r="N37" s="10">
        <f t="shared" si="5"/>
        <v>12.855304714001637</v>
      </c>
      <c r="P37" s="16"/>
      <c r="Q37" s="15"/>
      <c r="R37" s="15"/>
    </row>
    <row r="38" spans="1:18" ht="12.75">
      <c r="A38" s="1" t="s">
        <v>72</v>
      </c>
      <c r="B38" s="3" t="s">
        <v>28</v>
      </c>
      <c r="C38" s="9">
        <f>man!C33</f>
        <v>11811</v>
      </c>
      <c r="D38" s="9">
        <f t="shared" si="0"/>
        <v>12707</v>
      </c>
      <c r="E38" s="9">
        <f>man!E33</f>
        <v>1270</v>
      </c>
      <c r="F38" s="10">
        <f t="shared" si="1"/>
        <v>9.994491225308884</v>
      </c>
      <c r="G38" s="9">
        <f>man!F33</f>
        <v>3162</v>
      </c>
      <c r="H38" s="10">
        <f t="shared" si="2"/>
        <v>24.883922247580074</v>
      </c>
      <c r="I38" s="9">
        <f>man!G33</f>
        <v>3554</v>
      </c>
      <c r="J38" s="10">
        <f t="shared" si="3"/>
        <v>27.968836074604546</v>
      </c>
      <c r="K38" s="9">
        <f>man!H33</f>
        <v>2572</v>
      </c>
      <c r="L38" s="10">
        <f t="shared" si="4"/>
        <v>20.240812150783032</v>
      </c>
      <c r="M38" s="9">
        <f>man!I33</f>
        <v>2149</v>
      </c>
      <c r="N38" s="10">
        <f t="shared" si="5"/>
        <v>16.91193830172346</v>
      </c>
      <c r="P38" s="16"/>
      <c r="Q38" s="15"/>
      <c r="R38" s="15"/>
    </row>
    <row r="39" spans="1:18" ht="12.75">
      <c r="A39" s="1" t="s">
        <v>49</v>
      </c>
      <c r="B39" s="3" t="s">
        <v>79</v>
      </c>
      <c r="C39" s="9">
        <f>man!C34</f>
        <v>7150</v>
      </c>
      <c r="D39" s="9">
        <f t="shared" si="0"/>
        <v>7885</v>
      </c>
      <c r="E39" s="9">
        <f>man!E34</f>
        <v>903</v>
      </c>
      <c r="F39" s="10">
        <f t="shared" si="1"/>
        <v>11.452124286620165</v>
      </c>
      <c r="G39" s="9">
        <f>man!F34</f>
        <v>1983</v>
      </c>
      <c r="H39" s="10">
        <f t="shared" si="2"/>
        <v>25.149017121116042</v>
      </c>
      <c r="I39" s="9">
        <f>man!G34</f>
        <v>2407</v>
      </c>
      <c r="J39" s="10">
        <f t="shared" si="3"/>
        <v>30.526315789473685</v>
      </c>
      <c r="K39" s="9">
        <f>man!H34</f>
        <v>1481</v>
      </c>
      <c r="L39" s="10">
        <f t="shared" si="4"/>
        <v>18.782498414711476</v>
      </c>
      <c r="M39" s="9">
        <f>man!I34</f>
        <v>1111</v>
      </c>
      <c r="N39" s="10">
        <f t="shared" si="5"/>
        <v>14.09004438807863</v>
      </c>
      <c r="P39" s="16"/>
      <c r="Q39" s="15"/>
      <c r="R39" s="15"/>
    </row>
    <row r="40" spans="1:18" ht="12.75">
      <c r="A40" s="1" t="s">
        <v>76</v>
      </c>
      <c r="B40" s="3" t="s">
        <v>84</v>
      </c>
      <c r="C40" s="9">
        <f>man!C35</f>
        <v>6741</v>
      </c>
      <c r="D40" s="9">
        <f t="shared" si="0"/>
        <v>7757</v>
      </c>
      <c r="E40" s="9">
        <f>man!E35</f>
        <v>1160</v>
      </c>
      <c r="F40" s="10">
        <f t="shared" si="1"/>
        <v>14.954234884620343</v>
      </c>
      <c r="G40" s="9">
        <f>man!F35</f>
        <v>2003</v>
      </c>
      <c r="H40" s="10">
        <f t="shared" si="2"/>
        <v>25.821838339564263</v>
      </c>
      <c r="I40" s="9">
        <f>man!G35</f>
        <v>2253</v>
      </c>
      <c r="J40" s="10">
        <f t="shared" si="3"/>
        <v>29.04473378883589</v>
      </c>
      <c r="K40" s="9">
        <f>man!H35</f>
        <v>1386</v>
      </c>
      <c r="L40" s="10">
        <f t="shared" si="4"/>
        <v>17.867732370761892</v>
      </c>
      <c r="M40" s="9">
        <f>man!I35</f>
        <v>955</v>
      </c>
      <c r="N40" s="10">
        <f t="shared" si="5"/>
        <v>12.311460616217609</v>
      </c>
      <c r="P40" s="16"/>
      <c r="Q40" s="15"/>
      <c r="R40" s="15"/>
    </row>
    <row r="41" spans="1:18" ht="12.75">
      <c r="A41" s="1" t="s">
        <v>9</v>
      </c>
      <c r="B41" s="3" t="s">
        <v>35</v>
      </c>
      <c r="C41" s="9">
        <f>man!C36</f>
        <v>8561</v>
      </c>
      <c r="D41" s="9">
        <f t="shared" si="0"/>
        <v>9196</v>
      </c>
      <c r="E41" s="9">
        <f>man!E36</f>
        <v>911</v>
      </c>
      <c r="F41" s="10">
        <f t="shared" si="1"/>
        <v>9.906481078729882</v>
      </c>
      <c r="G41" s="9">
        <f>man!F36</f>
        <v>2569</v>
      </c>
      <c r="H41" s="10">
        <f t="shared" si="2"/>
        <v>27.93605915615485</v>
      </c>
      <c r="I41" s="9">
        <f>man!G36</f>
        <v>2559</v>
      </c>
      <c r="J41" s="10">
        <f t="shared" si="3"/>
        <v>27.827316224445408</v>
      </c>
      <c r="K41" s="9">
        <f>man!H36</f>
        <v>1767</v>
      </c>
      <c r="L41" s="10">
        <f t="shared" si="4"/>
        <v>19.214876033057852</v>
      </c>
      <c r="M41" s="9">
        <f>man!I36</f>
        <v>1390</v>
      </c>
      <c r="N41" s="10">
        <f t="shared" si="5"/>
        <v>15.115267507612003</v>
      </c>
      <c r="P41" s="16"/>
      <c r="Q41" s="15"/>
      <c r="R41" s="15"/>
    </row>
    <row r="42" spans="1:18" ht="12.75">
      <c r="A42" s="1" t="s">
        <v>73</v>
      </c>
      <c r="B42" s="3" t="s">
        <v>78</v>
      </c>
      <c r="C42" s="9">
        <f>man!C37</f>
        <v>10069</v>
      </c>
      <c r="D42" s="9">
        <f t="shared" si="0"/>
        <v>11753</v>
      </c>
      <c r="E42" s="9">
        <f>man!E37</f>
        <v>1303</v>
      </c>
      <c r="F42" s="10">
        <f t="shared" si="1"/>
        <v>11.08653109844295</v>
      </c>
      <c r="G42" s="9">
        <f>man!F37</f>
        <v>2722</v>
      </c>
      <c r="H42" s="10">
        <f t="shared" si="2"/>
        <v>23.160044244022803</v>
      </c>
      <c r="I42" s="9">
        <f>man!G37</f>
        <v>3422</v>
      </c>
      <c r="J42" s="10">
        <f t="shared" si="3"/>
        <v>29.115970390538585</v>
      </c>
      <c r="K42" s="9">
        <f>man!H37</f>
        <v>2540</v>
      </c>
      <c r="L42" s="10">
        <f t="shared" si="4"/>
        <v>21.611503445928697</v>
      </c>
      <c r="M42" s="9">
        <f>man!I37</f>
        <v>1766</v>
      </c>
      <c r="N42" s="10">
        <f t="shared" si="5"/>
        <v>15.02595082106696</v>
      </c>
      <c r="P42" s="16"/>
      <c r="Q42" s="15"/>
      <c r="R42" s="15"/>
    </row>
    <row r="43" spans="1:18" ht="12.75">
      <c r="A43" s="1" t="s">
        <v>29</v>
      </c>
      <c r="B43" s="3" t="s">
        <v>75</v>
      </c>
      <c r="C43" s="9">
        <f>man!C38</f>
        <v>6113</v>
      </c>
      <c r="D43" s="9">
        <f t="shared" si="0"/>
        <v>7021</v>
      </c>
      <c r="E43" s="9">
        <f>man!E38</f>
        <v>662</v>
      </c>
      <c r="F43" s="10">
        <f t="shared" si="1"/>
        <v>9.428856288278023</v>
      </c>
      <c r="G43" s="9">
        <f>man!F38</f>
        <v>1555</v>
      </c>
      <c r="H43" s="10">
        <f t="shared" si="2"/>
        <v>22.147842187722546</v>
      </c>
      <c r="I43" s="9">
        <f>man!G38</f>
        <v>2014</v>
      </c>
      <c r="J43" s="10">
        <f t="shared" si="3"/>
        <v>28.68537245406637</v>
      </c>
      <c r="K43" s="9">
        <f>man!H38</f>
        <v>1426</v>
      </c>
      <c r="L43" s="10">
        <f t="shared" si="4"/>
        <v>20.310497080188007</v>
      </c>
      <c r="M43" s="9">
        <f>man!I38</f>
        <v>1364</v>
      </c>
      <c r="N43" s="10">
        <f t="shared" si="5"/>
        <v>19.42743198974505</v>
      </c>
      <c r="P43" s="16"/>
      <c r="Q43" s="15"/>
      <c r="R43" s="15"/>
    </row>
    <row r="44" spans="1:18" ht="12.75">
      <c r="A44" s="1" t="s">
        <v>68</v>
      </c>
      <c r="B44" s="3" t="s">
        <v>14</v>
      </c>
      <c r="C44" s="9">
        <f>man!C39</f>
        <v>13158</v>
      </c>
      <c r="D44" s="9">
        <f t="shared" si="0"/>
        <v>14100</v>
      </c>
      <c r="E44" s="9">
        <f>man!E39</f>
        <v>2004</v>
      </c>
      <c r="F44" s="10">
        <f t="shared" si="1"/>
        <v>14.212765957446807</v>
      </c>
      <c r="G44" s="9">
        <f>man!F39</f>
        <v>4090</v>
      </c>
      <c r="H44" s="10">
        <f t="shared" si="2"/>
        <v>29.007092198581557</v>
      </c>
      <c r="I44" s="9">
        <f>man!G39</f>
        <v>3596</v>
      </c>
      <c r="J44" s="10">
        <f t="shared" si="3"/>
        <v>25.50354609929078</v>
      </c>
      <c r="K44" s="9">
        <f>man!H39</f>
        <v>2446</v>
      </c>
      <c r="L44" s="10">
        <f t="shared" si="4"/>
        <v>17.347517730496453</v>
      </c>
      <c r="M44" s="9">
        <f>man!I39</f>
        <v>1964</v>
      </c>
      <c r="N44" s="10">
        <f t="shared" si="5"/>
        <v>13.929078014184398</v>
      </c>
      <c r="P44" s="16"/>
      <c r="Q44" s="15"/>
      <c r="R44" s="15"/>
    </row>
    <row r="45" spans="1:18" ht="12.75">
      <c r="A45" s="1" t="s">
        <v>19</v>
      </c>
      <c r="B45" s="3" t="s">
        <v>81</v>
      </c>
      <c r="C45" s="9">
        <f>man!C40</f>
        <v>6259</v>
      </c>
      <c r="D45" s="9">
        <f t="shared" si="0"/>
        <v>6507</v>
      </c>
      <c r="E45" s="9">
        <f>man!E40</f>
        <v>1086</v>
      </c>
      <c r="F45" s="10">
        <f t="shared" si="1"/>
        <v>16.68971876440756</v>
      </c>
      <c r="G45" s="9">
        <f>man!F40</f>
        <v>1881</v>
      </c>
      <c r="H45" s="10">
        <f t="shared" si="2"/>
        <v>28.90733056708161</v>
      </c>
      <c r="I45" s="9">
        <f>man!G40</f>
        <v>1762</v>
      </c>
      <c r="J45" s="10">
        <f t="shared" si="3"/>
        <v>27.078530812970648</v>
      </c>
      <c r="K45" s="9">
        <f>man!H40</f>
        <v>977</v>
      </c>
      <c r="L45" s="10">
        <f t="shared" si="4"/>
        <v>15.014599661902567</v>
      </c>
      <c r="M45" s="9">
        <f>man!I40</f>
        <v>801</v>
      </c>
      <c r="N45" s="10">
        <f t="shared" si="5"/>
        <v>12.309820193637622</v>
      </c>
      <c r="P45" s="16"/>
      <c r="Q45" s="15"/>
      <c r="R45" s="15"/>
    </row>
    <row r="46" spans="1:18" ht="12.75">
      <c r="A46" s="1" t="s">
        <v>48</v>
      </c>
      <c r="B46" s="3" t="s">
        <v>17</v>
      </c>
      <c r="C46" s="9">
        <f>man!C41</f>
        <v>6688</v>
      </c>
      <c r="D46" s="9">
        <f t="shared" si="0"/>
        <v>7558</v>
      </c>
      <c r="E46" s="9">
        <f>man!E41</f>
        <v>729</v>
      </c>
      <c r="F46" s="10">
        <f t="shared" si="1"/>
        <v>9.645408838317016</v>
      </c>
      <c r="G46" s="9">
        <f>man!F41</f>
        <v>1759</v>
      </c>
      <c r="H46" s="10">
        <f t="shared" si="2"/>
        <v>23.273352738819796</v>
      </c>
      <c r="I46" s="9">
        <f>man!G41</f>
        <v>2245</v>
      </c>
      <c r="J46" s="10">
        <f t="shared" si="3"/>
        <v>29.703625297697805</v>
      </c>
      <c r="K46" s="9">
        <f>man!H41</f>
        <v>1604</v>
      </c>
      <c r="L46" s="10">
        <f t="shared" si="4"/>
        <v>21.22254564699656</v>
      </c>
      <c r="M46" s="9">
        <f>man!I41</f>
        <v>1221</v>
      </c>
      <c r="N46" s="10">
        <f t="shared" si="5"/>
        <v>16.155067478168828</v>
      </c>
      <c r="P46" s="16"/>
      <c r="Q46" s="15"/>
      <c r="R46" s="15"/>
    </row>
    <row r="47" spans="1:18" ht="12.75">
      <c r="A47" s="1" t="s">
        <v>59</v>
      </c>
      <c r="B47" s="3" t="s">
        <v>80</v>
      </c>
      <c r="C47" s="9">
        <f>man!C42</f>
        <v>7263</v>
      </c>
      <c r="D47" s="9">
        <f t="shared" si="0"/>
        <v>8024</v>
      </c>
      <c r="E47" s="9">
        <f>man!E42</f>
        <v>775</v>
      </c>
      <c r="F47" s="10">
        <f t="shared" si="1"/>
        <v>9.65852442671984</v>
      </c>
      <c r="G47" s="9">
        <f>man!F42</f>
        <v>1813</v>
      </c>
      <c r="H47" s="10">
        <f t="shared" si="2"/>
        <v>22.594715852442672</v>
      </c>
      <c r="I47" s="9">
        <f>man!G42</f>
        <v>2530</v>
      </c>
      <c r="J47" s="10">
        <f t="shared" si="3"/>
        <v>31.530408773678964</v>
      </c>
      <c r="K47" s="9">
        <f>man!H42</f>
        <v>1687</v>
      </c>
      <c r="L47" s="10">
        <f t="shared" si="4"/>
        <v>21.024426719840477</v>
      </c>
      <c r="M47" s="9">
        <f>man!I42</f>
        <v>1219</v>
      </c>
      <c r="N47" s="10">
        <f t="shared" si="5"/>
        <v>15.191924227318045</v>
      </c>
      <c r="P47" s="16"/>
      <c r="Q47" s="15"/>
      <c r="R47" s="15"/>
    </row>
    <row r="48" spans="1:18" ht="12.75">
      <c r="A48" s="1" t="s">
        <v>63</v>
      </c>
      <c r="B48" s="3" t="s">
        <v>31</v>
      </c>
      <c r="C48" s="9">
        <f>man!C43</f>
        <v>6607</v>
      </c>
      <c r="D48" s="9">
        <f t="shared" si="0"/>
        <v>7003</v>
      </c>
      <c r="E48" s="9">
        <f>man!E43</f>
        <v>890</v>
      </c>
      <c r="F48" s="10">
        <f t="shared" si="1"/>
        <v>12.70883906897044</v>
      </c>
      <c r="G48" s="9">
        <f>man!F43</f>
        <v>1846</v>
      </c>
      <c r="H48" s="10">
        <f t="shared" si="2"/>
        <v>26.36013137226903</v>
      </c>
      <c r="I48" s="9">
        <f>man!G43</f>
        <v>1959</v>
      </c>
      <c r="J48" s="10">
        <f t="shared" si="3"/>
        <v>27.97372554619449</v>
      </c>
      <c r="K48" s="9">
        <f>man!H43</f>
        <v>1312</v>
      </c>
      <c r="L48" s="10">
        <f t="shared" si="4"/>
        <v>18.734827930886762</v>
      </c>
      <c r="M48" s="9">
        <f>man!I43</f>
        <v>996</v>
      </c>
      <c r="N48" s="10">
        <f t="shared" si="5"/>
        <v>14.22247608167928</v>
      </c>
      <c r="P48" s="16"/>
      <c r="Q48" s="15"/>
      <c r="R48" s="15"/>
    </row>
    <row r="49" spans="2:14" s="2" customFormat="1" ht="12.75">
      <c r="B49" s="3" t="s">
        <v>91</v>
      </c>
      <c r="C49" s="4">
        <f>SUM(C7:C48)</f>
        <v>391651</v>
      </c>
      <c r="D49" s="4">
        <f>SUM(D7:D48)</f>
        <v>424688</v>
      </c>
      <c r="E49" s="4">
        <f aca="true" t="shared" si="6" ref="E49:M49">SUM(E7:E48)</f>
        <v>49810</v>
      </c>
      <c r="F49" s="11">
        <f>E49/D49*100</f>
        <v>11.728610179708397</v>
      </c>
      <c r="G49" s="4">
        <f t="shared" si="6"/>
        <v>108984</v>
      </c>
      <c r="H49" s="11">
        <f>G49/D49*100</f>
        <v>25.662133142448102</v>
      </c>
      <c r="I49" s="4">
        <f t="shared" si="6"/>
        <v>121738</v>
      </c>
      <c r="J49" s="11">
        <f>I49/D49*100</f>
        <v>28.665278981275666</v>
      </c>
      <c r="K49" s="4">
        <f t="shared" si="6"/>
        <v>80181</v>
      </c>
      <c r="L49" s="11">
        <f>K49/D49*100</f>
        <v>18.879977771917268</v>
      </c>
      <c r="M49" s="4">
        <f t="shared" si="6"/>
        <v>63975</v>
      </c>
      <c r="N49" s="11">
        <f>M49/D49*100</f>
        <v>15.063999924650567</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11611</v>
      </c>
      <c r="D2" s="13">
        <v>12331</v>
      </c>
      <c r="E2" s="13">
        <v>1710</v>
      </c>
      <c r="F2" s="13">
        <v>3083</v>
      </c>
      <c r="G2" s="13">
        <v>3697</v>
      </c>
      <c r="H2" s="13">
        <v>2176</v>
      </c>
      <c r="I2" s="13">
        <v>1665</v>
      </c>
    </row>
    <row r="3" spans="1:9" ht="12.75">
      <c r="A3" s="13" t="s">
        <v>47</v>
      </c>
      <c r="B3" s="13" t="s">
        <v>11</v>
      </c>
      <c r="C3" s="13">
        <v>11027</v>
      </c>
      <c r="D3" s="13">
        <v>12086</v>
      </c>
      <c r="E3" s="13">
        <v>1478</v>
      </c>
      <c r="F3" s="13">
        <v>2914</v>
      </c>
      <c r="G3" s="13">
        <v>3553</v>
      </c>
      <c r="H3" s="13">
        <v>2222</v>
      </c>
      <c r="I3" s="13">
        <v>1919</v>
      </c>
    </row>
    <row r="4" spans="1:9" ht="12.75">
      <c r="A4" s="13" t="s">
        <v>58</v>
      </c>
      <c r="B4" s="13" t="s">
        <v>13</v>
      </c>
      <c r="C4" s="13">
        <v>10347</v>
      </c>
      <c r="D4" s="13">
        <v>11332</v>
      </c>
      <c r="E4" s="13">
        <v>1086</v>
      </c>
      <c r="F4" s="13">
        <v>2660</v>
      </c>
      <c r="G4" s="13">
        <v>3458</v>
      </c>
      <c r="H4" s="13">
        <v>2354</v>
      </c>
      <c r="I4" s="13">
        <v>1774</v>
      </c>
    </row>
    <row r="5" spans="1:9" ht="12.75">
      <c r="A5" s="13" t="s">
        <v>2</v>
      </c>
      <c r="B5" s="13" t="s">
        <v>62</v>
      </c>
      <c r="C5" s="13">
        <v>10133</v>
      </c>
      <c r="D5" s="13">
        <v>11207</v>
      </c>
      <c r="E5" s="13">
        <v>1058</v>
      </c>
      <c r="F5" s="13">
        <v>2748</v>
      </c>
      <c r="G5" s="13">
        <v>3211</v>
      </c>
      <c r="H5" s="13">
        <v>2285</v>
      </c>
      <c r="I5" s="13">
        <v>1905</v>
      </c>
    </row>
    <row r="6" spans="1:9" ht="12.75">
      <c r="A6" s="13" t="s">
        <v>1</v>
      </c>
      <c r="B6" s="13" t="s">
        <v>60</v>
      </c>
      <c r="C6" s="13">
        <v>16724</v>
      </c>
      <c r="D6" s="13">
        <v>18066</v>
      </c>
      <c r="E6" s="13">
        <v>2861</v>
      </c>
      <c r="F6" s="13">
        <v>5142</v>
      </c>
      <c r="G6" s="13">
        <v>5206</v>
      </c>
      <c r="H6" s="13">
        <v>2847</v>
      </c>
      <c r="I6" s="13">
        <v>2010</v>
      </c>
    </row>
    <row r="7" spans="1:9" ht="12.75">
      <c r="A7" s="13" t="s">
        <v>21</v>
      </c>
      <c r="B7" s="13" t="s">
        <v>70</v>
      </c>
      <c r="C7" s="13">
        <v>9173</v>
      </c>
      <c r="D7" s="13">
        <v>10375</v>
      </c>
      <c r="E7" s="13">
        <v>1475</v>
      </c>
      <c r="F7" s="13">
        <v>2448</v>
      </c>
      <c r="G7" s="13">
        <v>2810</v>
      </c>
      <c r="H7" s="13">
        <v>1926</v>
      </c>
      <c r="I7" s="13">
        <v>1716</v>
      </c>
    </row>
    <row r="8" spans="1:9" ht="12.75">
      <c r="A8" s="13" t="s">
        <v>18</v>
      </c>
      <c r="B8" s="13" t="s">
        <v>37</v>
      </c>
      <c r="C8" s="13">
        <v>7704</v>
      </c>
      <c r="D8" s="13">
        <v>8135</v>
      </c>
      <c r="E8" s="13">
        <v>983</v>
      </c>
      <c r="F8" s="13">
        <v>1918</v>
      </c>
      <c r="G8" s="13">
        <v>2578</v>
      </c>
      <c r="H8" s="13">
        <v>1597</v>
      </c>
      <c r="I8" s="13">
        <v>1059</v>
      </c>
    </row>
    <row r="9" spans="1:9" ht="12.75">
      <c r="A9" s="13" t="s">
        <v>22</v>
      </c>
      <c r="B9" s="13" t="s">
        <v>74</v>
      </c>
      <c r="C9" s="13">
        <v>9655</v>
      </c>
      <c r="D9" s="13">
        <v>9916</v>
      </c>
      <c r="E9" s="13">
        <v>988</v>
      </c>
      <c r="F9" s="13">
        <v>2796</v>
      </c>
      <c r="G9" s="13">
        <v>2773</v>
      </c>
      <c r="H9" s="13">
        <v>1782</v>
      </c>
      <c r="I9" s="13">
        <v>1577</v>
      </c>
    </row>
    <row r="10" spans="1:9" ht="12.75">
      <c r="A10" s="13" t="s">
        <v>24</v>
      </c>
      <c r="B10" s="13" t="s">
        <v>71</v>
      </c>
      <c r="C10" s="13">
        <v>5891</v>
      </c>
      <c r="D10" s="13">
        <v>6219</v>
      </c>
      <c r="E10" s="13">
        <v>593</v>
      </c>
      <c r="F10" s="13">
        <v>1396</v>
      </c>
      <c r="G10" s="13">
        <v>1884</v>
      </c>
      <c r="H10" s="13">
        <v>1273</v>
      </c>
      <c r="I10" s="13">
        <v>1073</v>
      </c>
    </row>
    <row r="11" spans="1:9" ht="12.75">
      <c r="A11" s="13" t="s">
        <v>30</v>
      </c>
      <c r="B11" s="13" t="s">
        <v>45</v>
      </c>
      <c r="C11" s="13">
        <v>26636</v>
      </c>
      <c r="D11" s="13">
        <v>27561</v>
      </c>
      <c r="E11" s="13">
        <v>2080</v>
      </c>
      <c r="F11" s="13">
        <v>7878</v>
      </c>
      <c r="G11" s="13">
        <v>7711</v>
      </c>
      <c r="H11" s="13">
        <v>5277</v>
      </c>
      <c r="I11" s="13">
        <v>4615</v>
      </c>
    </row>
    <row r="12" spans="1:9" ht="12.75">
      <c r="A12" s="13" t="s">
        <v>77</v>
      </c>
      <c r="B12" s="13" t="s">
        <v>16</v>
      </c>
      <c r="C12" s="13">
        <v>6950</v>
      </c>
      <c r="D12" s="13">
        <v>7272</v>
      </c>
      <c r="E12" s="13">
        <v>833</v>
      </c>
      <c r="F12" s="13">
        <v>1731</v>
      </c>
      <c r="G12" s="13">
        <v>2156</v>
      </c>
      <c r="H12" s="13">
        <v>1420</v>
      </c>
      <c r="I12" s="13">
        <v>1132</v>
      </c>
    </row>
    <row r="13" spans="1:9" ht="12.75">
      <c r="A13" s="13" t="s">
        <v>64</v>
      </c>
      <c r="B13" s="13" t="s">
        <v>12</v>
      </c>
      <c r="C13" s="13">
        <v>5879</v>
      </c>
      <c r="D13" s="13">
        <v>6414</v>
      </c>
      <c r="E13" s="13">
        <v>796</v>
      </c>
      <c r="F13" s="13">
        <v>1601</v>
      </c>
      <c r="G13" s="13">
        <v>1724</v>
      </c>
      <c r="H13" s="13">
        <v>1197</v>
      </c>
      <c r="I13" s="13">
        <v>1096</v>
      </c>
    </row>
    <row r="14" spans="1:9" ht="12.75">
      <c r="A14" s="13" t="s">
        <v>38</v>
      </c>
      <c r="B14" s="13" t="s">
        <v>3</v>
      </c>
      <c r="C14" s="13">
        <v>4853</v>
      </c>
      <c r="D14" s="13">
        <v>5149</v>
      </c>
      <c r="E14" s="13">
        <v>648</v>
      </c>
      <c r="F14" s="13">
        <v>1312</v>
      </c>
      <c r="G14" s="13">
        <v>1452</v>
      </c>
      <c r="H14" s="13">
        <v>980</v>
      </c>
      <c r="I14" s="13">
        <v>757</v>
      </c>
    </row>
    <row r="15" spans="1:9" ht="12.75">
      <c r="A15" s="13" t="s">
        <v>51</v>
      </c>
      <c r="B15" s="13" t="s">
        <v>43</v>
      </c>
      <c r="C15" s="13">
        <v>17663</v>
      </c>
      <c r="D15" s="13">
        <v>18205</v>
      </c>
      <c r="E15" s="13">
        <v>2336</v>
      </c>
      <c r="F15" s="13">
        <v>4995</v>
      </c>
      <c r="G15" s="13">
        <v>5070</v>
      </c>
      <c r="H15" s="13">
        <v>3169</v>
      </c>
      <c r="I15" s="13">
        <v>2635</v>
      </c>
    </row>
    <row r="16" spans="1:9" ht="12.75">
      <c r="A16" s="13" t="s">
        <v>23</v>
      </c>
      <c r="B16" s="13" t="s">
        <v>40</v>
      </c>
      <c r="C16" s="13">
        <v>10933</v>
      </c>
      <c r="D16" s="13">
        <v>11593</v>
      </c>
      <c r="E16" s="13">
        <v>1247</v>
      </c>
      <c r="F16" s="13">
        <v>2782</v>
      </c>
      <c r="G16" s="13">
        <v>3153</v>
      </c>
      <c r="H16" s="13">
        <v>2206</v>
      </c>
      <c r="I16" s="13">
        <v>2205</v>
      </c>
    </row>
    <row r="17" spans="1:9" ht="12.75">
      <c r="A17" s="13" t="s">
        <v>53</v>
      </c>
      <c r="B17" s="13" t="s">
        <v>4</v>
      </c>
      <c r="C17" s="13">
        <v>4816</v>
      </c>
      <c r="D17" s="13">
        <v>5121</v>
      </c>
      <c r="E17" s="13">
        <v>567</v>
      </c>
      <c r="F17" s="13">
        <v>1432</v>
      </c>
      <c r="G17" s="13">
        <v>1577</v>
      </c>
      <c r="H17" s="13">
        <v>895</v>
      </c>
      <c r="I17" s="13">
        <v>650</v>
      </c>
    </row>
    <row r="18" spans="1:9" ht="12.75">
      <c r="A18" s="13" t="s">
        <v>8</v>
      </c>
      <c r="B18" s="13" t="s">
        <v>36</v>
      </c>
      <c r="C18" s="13">
        <v>12641</v>
      </c>
      <c r="D18" s="13">
        <v>14698</v>
      </c>
      <c r="E18" s="13">
        <v>2262</v>
      </c>
      <c r="F18" s="13">
        <v>3671</v>
      </c>
      <c r="G18" s="13">
        <v>3791</v>
      </c>
      <c r="H18" s="13">
        <v>2673</v>
      </c>
      <c r="I18" s="13">
        <v>2301</v>
      </c>
    </row>
    <row r="19" spans="1:9" ht="12.75">
      <c r="A19" s="13" t="s">
        <v>69</v>
      </c>
      <c r="B19" s="13" t="s">
        <v>42</v>
      </c>
      <c r="C19" s="13">
        <v>12666</v>
      </c>
      <c r="D19" s="13">
        <v>13800</v>
      </c>
      <c r="E19" s="13">
        <v>2007</v>
      </c>
      <c r="F19" s="13">
        <v>3617</v>
      </c>
      <c r="G19" s="13">
        <v>3693</v>
      </c>
      <c r="H19" s="13">
        <v>2493</v>
      </c>
      <c r="I19" s="13">
        <v>1990</v>
      </c>
    </row>
    <row r="20" spans="1:9" ht="12.75">
      <c r="A20" s="13" t="s">
        <v>6</v>
      </c>
      <c r="B20" s="13" t="s">
        <v>57</v>
      </c>
      <c r="C20" s="13">
        <v>7504</v>
      </c>
      <c r="D20" s="13">
        <v>8606</v>
      </c>
      <c r="E20" s="13">
        <v>867</v>
      </c>
      <c r="F20" s="13">
        <v>2094</v>
      </c>
      <c r="G20" s="13">
        <v>2485</v>
      </c>
      <c r="H20" s="13">
        <v>1784</v>
      </c>
      <c r="I20" s="13">
        <v>1376</v>
      </c>
    </row>
    <row r="21" spans="1:9" ht="12.75">
      <c r="A21" s="13" t="s">
        <v>10</v>
      </c>
      <c r="B21" s="13" t="s">
        <v>65</v>
      </c>
      <c r="C21" s="13">
        <v>3166</v>
      </c>
      <c r="D21" s="13">
        <v>3314</v>
      </c>
      <c r="E21" s="13">
        <v>596</v>
      </c>
      <c r="F21" s="13">
        <v>883</v>
      </c>
      <c r="G21" s="13">
        <v>833</v>
      </c>
      <c r="H21" s="13">
        <v>529</v>
      </c>
      <c r="I21" s="13">
        <v>473</v>
      </c>
    </row>
    <row r="22" spans="1:9" ht="12.75">
      <c r="A22" s="13" t="s">
        <v>61</v>
      </c>
      <c r="B22" s="13" t="s">
        <v>25</v>
      </c>
      <c r="C22" s="13">
        <v>6023</v>
      </c>
      <c r="D22" s="13">
        <v>6250</v>
      </c>
      <c r="E22" s="13">
        <v>787</v>
      </c>
      <c r="F22" s="13">
        <v>1799</v>
      </c>
      <c r="G22" s="13">
        <v>1806</v>
      </c>
      <c r="H22" s="13">
        <v>1088</v>
      </c>
      <c r="I22" s="13">
        <v>770</v>
      </c>
    </row>
    <row r="23" spans="1:9" ht="12.75">
      <c r="A23" s="13" t="s">
        <v>27</v>
      </c>
      <c r="B23" s="13" t="s">
        <v>41</v>
      </c>
      <c r="C23" s="13">
        <v>8632</v>
      </c>
      <c r="D23" s="13">
        <v>10193</v>
      </c>
      <c r="E23" s="13">
        <v>1019</v>
      </c>
      <c r="F23" s="13">
        <v>2639</v>
      </c>
      <c r="G23" s="13">
        <v>3186</v>
      </c>
      <c r="H23" s="13">
        <v>1925</v>
      </c>
      <c r="I23" s="13">
        <v>1424</v>
      </c>
    </row>
    <row r="24" spans="1:9" ht="12.75">
      <c r="A24" s="13" t="s">
        <v>46</v>
      </c>
      <c r="B24" s="13" t="s">
        <v>56</v>
      </c>
      <c r="C24" s="13">
        <v>8791</v>
      </c>
      <c r="D24" s="13">
        <v>9443</v>
      </c>
      <c r="E24" s="13">
        <v>937</v>
      </c>
      <c r="F24" s="13">
        <v>2188</v>
      </c>
      <c r="G24" s="13">
        <v>2585</v>
      </c>
      <c r="H24" s="13">
        <v>1981</v>
      </c>
      <c r="I24" s="13">
        <v>1752</v>
      </c>
    </row>
    <row r="25" spans="1:9" ht="12.75">
      <c r="A25" s="13" t="s">
        <v>5</v>
      </c>
      <c r="B25" s="13" t="s">
        <v>33</v>
      </c>
      <c r="C25" s="13">
        <v>4343</v>
      </c>
      <c r="D25" s="13">
        <v>4701</v>
      </c>
      <c r="E25" s="13">
        <v>526</v>
      </c>
      <c r="F25" s="13">
        <v>1115</v>
      </c>
      <c r="G25" s="13">
        <v>1395</v>
      </c>
      <c r="H25" s="13">
        <v>948</v>
      </c>
      <c r="I25" s="13">
        <v>717</v>
      </c>
    </row>
    <row r="26" spans="1:9" ht="12.75">
      <c r="A26" s="13" t="s">
        <v>83</v>
      </c>
      <c r="B26" s="13" t="s">
        <v>44</v>
      </c>
      <c r="C26" s="13">
        <v>15367</v>
      </c>
      <c r="D26" s="13">
        <v>16958</v>
      </c>
      <c r="E26" s="13">
        <v>1887</v>
      </c>
      <c r="F26" s="13">
        <v>4652</v>
      </c>
      <c r="G26" s="13">
        <v>4998</v>
      </c>
      <c r="H26" s="13">
        <v>3087</v>
      </c>
      <c r="I26" s="13">
        <v>2334</v>
      </c>
    </row>
    <row r="27" spans="1:9" ht="12.75">
      <c r="A27" s="13" t="s">
        <v>67</v>
      </c>
      <c r="B27" s="13" t="s">
        <v>50</v>
      </c>
      <c r="C27" s="13">
        <v>5518</v>
      </c>
      <c r="D27" s="13">
        <v>5744</v>
      </c>
      <c r="E27" s="13">
        <v>533</v>
      </c>
      <c r="F27" s="13">
        <v>1811</v>
      </c>
      <c r="G27" s="13">
        <v>1840</v>
      </c>
      <c r="H27" s="13">
        <v>969</v>
      </c>
      <c r="I27" s="13">
        <v>591</v>
      </c>
    </row>
    <row r="28" spans="1:9" ht="12.75">
      <c r="A28" s="13" t="s">
        <v>26</v>
      </c>
      <c r="B28" s="13" t="s">
        <v>34</v>
      </c>
      <c r="C28" s="13">
        <v>13000</v>
      </c>
      <c r="D28" s="13">
        <v>14580</v>
      </c>
      <c r="E28" s="13">
        <v>1776</v>
      </c>
      <c r="F28" s="13">
        <v>3663</v>
      </c>
      <c r="G28" s="13">
        <v>4187</v>
      </c>
      <c r="H28" s="13">
        <v>2725</v>
      </c>
      <c r="I28" s="13">
        <v>2229</v>
      </c>
    </row>
    <row r="29" spans="1:9" ht="12.75">
      <c r="A29" s="13" t="s">
        <v>20</v>
      </c>
      <c r="B29" s="13" t="s">
        <v>15</v>
      </c>
      <c r="C29" s="13">
        <v>6280</v>
      </c>
      <c r="D29" s="13">
        <v>6544</v>
      </c>
      <c r="E29" s="13">
        <v>896</v>
      </c>
      <c r="F29" s="13">
        <v>1687</v>
      </c>
      <c r="G29" s="13">
        <v>1927</v>
      </c>
      <c r="H29" s="13">
        <v>1153</v>
      </c>
      <c r="I29" s="13">
        <v>881</v>
      </c>
    </row>
    <row r="30" spans="1:9" ht="12.75">
      <c r="A30" s="13" t="s">
        <v>82</v>
      </c>
      <c r="B30" s="13" t="s">
        <v>54</v>
      </c>
      <c r="C30" s="13">
        <v>10923</v>
      </c>
      <c r="D30" s="13">
        <v>11689</v>
      </c>
      <c r="E30" s="13">
        <v>1267</v>
      </c>
      <c r="F30" s="13">
        <v>2833</v>
      </c>
      <c r="G30" s="13">
        <v>3469</v>
      </c>
      <c r="H30" s="13">
        <v>2394</v>
      </c>
      <c r="I30" s="13">
        <v>1726</v>
      </c>
    </row>
    <row r="31" spans="1:9" ht="12.75">
      <c r="A31" s="13" t="s">
        <v>32</v>
      </c>
      <c r="B31" s="13" t="s">
        <v>52</v>
      </c>
      <c r="C31" s="13">
        <v>8343</v>
      </c>
      <c r="D31" s="13">
        <v>9126</v>
      </c>
      <c r="E31" s="13">
        <v>871</v>
      </c>
      <c r="F31" s="13">
        <v>1939</v>
      </c>
      <c r="G31" s="13">
        <v>2694</v>
      </c>
      <c r="H31" s="13">
        <v>2034</v>
      </c>
      <c r="I31" s="13">
        <v>1588</v>
      </c>
    </row>
    <row r="32" spans="1:9" ht="12.75">
      <c r="A32" s="13" t="s">
        <v>0</v>
      </c>
      <c r="B32" s="13" t="s">
        <v>55</v>
      </c>
      <c r="C32" s="13">
        <v>8039</v>
      </c>
      <c r="D32" s="13">
        <v>8549</v>
      </c>
      <c r="E32" s="13">
        <v>1147</v>
      </c>
      <c r="F32" s="13">
        <v>2174</v>
      </c>
      <c r="G32" s="13">
        <v>2535</v>
      </c>
      <c r="H32" s="13">
        <v>1594</v>
      </c>
      <c r="I32" s="13">
        <v>1099</v>
      </c>
    </row>
    <row r="33" spans="1:9" ht="12.75">
      <c r="A33" s="13" t="s">
        <v>72</v>
      </c>
      <c r="B33" s="13" t="s">
        <v>28</v>
      </c>
      <c r="C33" s="13">
        <v>11811</v>
      </c>
      <c r="D33" s="13">
        <v>12707</v>
      </c>
      <c r="E33" s="13">
        <v>1270</v>
      </c>
      <c r="F33" s="13">
        <v>3162</v>
      </c>
      <c r="G33" s="13">
        <v>3554</v>
      </c>
      <c r="H33" s="13">
        <v>2572</v>
      </c>
      <c r="I33" s="13">
        <v>2149</v>
      </c>
    </row>
    <row r="34" spans="1:9" ht="12.75">
      <c r="A34" s="13" t="s">
        <v>49</v>
      </c>
      <c r="B34" s="13" t="s">
        <v>79</v>
      </c>
      <c r="C34" s="13">
        <v>7150</v>
      </c>
      <c r="D34" s="13">
        <v>7885</v>
      </c>
      <c r="E34" s="13">
        <v>903</v>
      </c>
      <c r="F34" s="13">
        <v>1983</v>
      </c>
      <c r="G34" s="13">
        <v>2407</v>
      </c>
      <c r="H34" s="13">
        <v>1481</v>
      </c>
      <c r="I34" s="13">
        <v>1111</v>
      </c>
    </row>
    <row r="35" spans="1:9" ht="12.75">
      <c r="A35" s="13" t="s">
        <v>76</v>
      </c>
      <c r="B35" s="13" t="s">
        <v>84</v>
      </c>
      <c r="C35" s="13">
        <v>6741</v>
      </c>
      <c r="D35" s="13">
        <v>7757</v>
      </c>
      <c r="E35" s="13">
        <v>1160</v>
      </c>
      <c r="F35" s="13">
        <v>2003</v>
      </c>
      <c r="G35" s="13">
        <v>2253</v>
      </c>
      <c r="H35" s="13">
        <v>1386</v>
      </c>
      <c r="I35" s="13">
        <v>955</v>
      </c>
    </row>
    <row r="36" spans="1:9" ht="12.75">
      <c r="A36" s="13" t="s">
        <v>9</v>
      </c>
      <c r="B36" s="13" t="s">
        <v>35</v>
      </c>
      <c r="C36" s="13">
        <v>8561</v>
      </c>
      <c r="D36" s="13">
        <v>9196</v>
      </c>
      <c r="E36" s="13">
        <v>911</v>
      </c>
      <c r="F36" s="13">
        <v>2569</v>
      </c>
      <c r="G36" s="13">
        <v>2559</v>
      </c>
      <c r="H36" s="13">
        <v>1767</v>
      </c>
      <c r="I36" s="13">
        <v>1390</v>
      </c>
    </row>
    <row r="37" spans="1:9" ht="12.75">
      <c r="A37" s="13" t="s">
        <v>73</v>
      </c>
      <c r="B37" s="13" t="s">
        <v>78</v>
      </c>
      <c r="C37" s="13">
        <v>10069</v>
      </c>
      <c r="D37" s="13">
        <v>11753</v>
      </c>
      <c r="E37" s="13">
        <v>1303</v>
      </c>
      <c r="F37" s="13">
        <v>2722</v>
      </c>
      <c r="G37" s="13">
        <v>3422</v>
      </c>
      <c r="H37" s="13">
        <v>2540</v>
      </c>
      <c r="I37" s="13">
        <v>1766</v>
      </c>
    </row>
    <row r="38" spans="1:9" ht="12.75">
      <c r="A38" s="13" t="s">
        <v>29</v>
      </c>
      <c r="B38" s="13" t="s">
        <v>75</v>
      </c>
      <c r="C38" s="13">
        <v>6113</v>
      </c>
      <c r="D38" s="13">
        <v>7021</v>
      </c>
      <c r="E38" s="13">
        <v>662</v>
      </c>
      <c r="F38" s="13">
        <v>1555</v>
      </c>
      <c r="G38" s="13">
        <v>2014</v>
      </c>
      <c r="H38" s="13">
        <v>1426</v>
      </c>
      <c r="I38" s="13">
        <v>1364</v>
      </c>
    </row>
    <row r="39" spans="1:9" ht="12.75">
      <c r="A39" s="13" t="s">
        <v>68</v>
      </c>
      <c r="B39" s="13" t="s">
        <v>14</v>
      </c>
      <c r="C39" s="13">
        <v>13158</v>
      </c>
      <c r="D39" s="13">
        <v>14100</v>
      </c>
      <c r="E39" s="13">
        <v>2004</v>
      </c>
      <c r="F39" s="13">
        <v>4090</v>
      </c>
      <c r="G39" s="13">
        <v>3596</v>
      </c>
      <c r="H39" s="13">
        <v>2446</v>
      </c>
      <c r="I39" s="13">
        <v>1964</v>
      </c>
    </row>
    <row r="40" spans="1:9" ht="12.75">
      <c r="A40" s="13" t="s">
        <v>19</v>
      </c>
      <c r="B40" s="13" t="s">
        <v>81</v>
      </c>
      <c r="C40" s="13">
        <v>6259</v>
      </c>
      <c r="D40" s="13">
        <v>6507</v>
      </c>
      <c r="E40" s="13">
        <v>1086</v>
      </c>
      <c r="F40" s="13">
        <v>1881</v>
      </c>
      <c r="G40" s="13">
        <v>1762</v>
      </c>
      <c r="H40" s="13">
        <v>977</v>
      </c>
      <c r="I40" s="13">
        <v>801</v>
      </c>
    </row>
    <row r="41" spans="1:9" ht="12.75">
      <c r="A41" s="13" t="s">
        <v>48</v>
      </c>
      <c r="B41" s="13" t="s">
        <v>17</v>
      </c>
      <c r="C41" s="13">
        <v>6688</v>
      </c>
      <c r="D41" s="13">
        <v>7558</v>
      </c>
      <c r="E41" s="13">
        <v>729</v>
      </c>
      <c r="F41" s="13">
        <v>1759</v>
      </c>
      <c r="G41" s="13">
        <v>2245</v>
      </c>
      <c r="H41" s="13">
        <v>1604</v>
      </c>
      <c r="I41" s="13">
        <v>1221</v>
      </c>
    </row>
    <row r="42" spans="1:9" ht="12.75">
      <c r="A42" s="13" t="s">
        <v>59</v>
      </c>
      <c r="B42" s="13" t="s">
        <v>80</v>
      </c>
      <c r="C42" s="13">
        <v>7263</v>
      </c>
      <c r="D42" s="13">
        <v>8024</v>
      </c>
      <c r="E42" s="13">
        <v>775</v>
      </c>
      <c r="F42" s="13">
        <v>1813</v>
      </c>
      <c r="G42" s="13">
        <v>2530</v>
      </c>
      <c r="H42" s="13">
        <v>1687</v>
      </c>
      <c r="I42" s="13">
        <v>1219</v>
      </c>
    </row>
    <row r="43" spans="1:9" ht="12.75">
      <c r="A43" s="13" t="s">
        <v>63</v>
      </c>
      <c r="B43" s="13" t="s">
        <v>31</v>
      </c>
      <c r="C43" s="13">
        <v>6607</v>
      </c>
      <c r="D43" s="13">
        <v>7003</v>
      </c>
      <c r="E43" s="13">
        <v>890</v>
      </c>
      <c r="F43" s="13">
        <v>1846</v>
      </c>
      <c r="G43" s="13">
        <v>1959</v>
      </c>
      <c r="H43" s="13">
        <v>1312</v>
      </c>
      <c r="I43" s="13">
        <v>996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2019-02-13T06:57:59Z</dcterms:modified>
  <cp:category/>
  <cp:version/>
  <cp:contentType/>
  <cp:contentStatus/>
</cp:coreProperties>
</file>