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<sst xmlns="http://schemas.openxmlformats.org/spreadsheetml/2006/main" count="201" uniqueCount="108">
  <si>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</si>
  <si>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</si>
  <si>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</si>
  <si>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</si>
  <si>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</si>
  <si>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</si>
  <si>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</si>
  <si>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</si>
  <si>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</si>
  <si>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</si>
  <si>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</si>
  <si>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</si>
  <si>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</si>
  <si>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</si>
  <si>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</si>
  <si>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</si>
  <si>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</si>
  <si>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</si>
  <si>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</si>
  <si>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</si>
  <si>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</si>
  <si>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</si>
  <si>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</si>
  <si>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</si>
  <si>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</si>
  <si>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</si>
  <si>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</si>
  <si>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</si>
  <si>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</si>
  <si>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</si>
  <si>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</si>
  <si>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</si>
  <si>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</si>
  <si>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</si>
  <si>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</si>
  <si>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</si>
  <si>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</si>
  <si>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</si>
  <si>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</si>
  <si>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</si>
  <si>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</si>
  <si>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</si>
  <si>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</si>
  <si>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</si>
  <si>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</si>
  <si>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</si>
  <si>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</si>
  <si>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</si>
  <si>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</si>
  <si>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</si>
  <si>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</si>
  <si>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</si>
  <si>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</si>
  <si>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</si>
  <si>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</si>
  <si>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</si>
  <si>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</si>
  <si>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</si>
  <si>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</si>
  <si>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</si>
  <si>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</si>
  <si>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</si>
  <si>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</si>
  <si>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</si>
  <si>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</si>
  <si>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</si>
  <si>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</si>
  <si>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</si>
  <si>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</si>
  <si>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</si>
  <si>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</si>
  <si>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</si>
  <si>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</si>
  <si>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</si>
  <si>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</si>
  <si>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</si>
  <si>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</si>
  <si>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</si>
  <si>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</si>
  <si>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</si>
  <si>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</si>
  <si>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</si>
  <si>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</si>
  <si>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</si>
  <si>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</si>
  <si>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</si>
  <si>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</si>
  <si>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</si>
  <si>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</si>
  <si>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</si>
  <si>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</si>
  <si>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</si>
  <si>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</si>
  <si>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</si>
  <si>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</si>
  <si>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</si>
  <si>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</si>
  <si>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</si>
  <si>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</si>
  <si>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</si>
  <si>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</si>
  <si>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</si>
  <si>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</si>
  <si>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</si>
  <si>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</si>
  <si>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</si>
  <si>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</si>
  <si>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28.02.2019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</si>
</sst>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22" t="s">
        <v>85</v>
      </c>
      <c r="C4" s="23" t="s">
        <v>86</v>
      </c>
      <c r="D4" s="24" t="s">
        <v>91</v>
      </c>
      <c r="E4" s="22" t="s">
        <v>92</v>
      </c>
      <c r="F4" s="22"/>
      <c r="G4" s="22"/>
      <c r="H4" s="22"/>
      <c r="I4" s="22"/>
      <c r="J4" s="22"/>
      <c r="K4" s="22"/>
      <c r="L4" s="22"/>
      <c r="M4" s="22"/>
      <c r="N4" s="22"/>
    </row>
    <row r="5" spans="1:14" ht="15.75" customHeight="1">
      <c r="A5" s="2" t="s">
        <v>39</v>
      </c>
      <c r="B5" s="22"/>
      <c r="C5" s="23"/>
      <c r="D5" s="24"/>
      <c r="E5" s="22" t="s">
        <v>96</v>
      </c>
      <c r="F5" s="22"/>
      <c r="G5" s="22" t="s">
        <v>87</v>
      </c>
      <c r="H5" s="22"/>
      <c r="I5" s="22" t="s">
        <v>88</v>
      </c>
      <c r="J5" s="22"/>
      <c r="K5" s="22" t="s">
        <v>89</v>
      </c>
      <c r="L5" s="22"/>
      <c r="M5" s="22" t="s">
        <v>90</v>
      </c>
      <c r="N5" s="22"/>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14020</v>
      </c>
      <c r="D7" s="9">
        <f>E7+G7+I7+K7+M7</f>
        <v>16753</v>
      </c>
      <c r="E7" s="9">
        <f>man!E2</f>
        <v>1707</v>
      </c>
      <c r="F7" s="12">
        <f>E7/D7*100</f>
        <v>10.189219841222467</v>
      </c>
      <c r="G7" s="9">
        <f>man!F2</f>
        <v>4655</v>
      </c>
      <c r="H7" s="12">
        <f>G7/D7*100</f>
        <v>27.786068166895483</v>
      </c>
      <c r="I7" s="9">
        <f>man!G2</f>
        <v>4908</v>
      </c>
      <c r="J7" s="12">
        <f>I7/D7*100</f>
        <v>29.296245448576375</v>
      </c>
      <c r="K7" s="9">
        <f>man!H2</f>
        <v>3094</v>
      </c>
      <c r="L7" s="12">
        <f>K7/D7*100</f>
        <v>18.46833402972602</v>
      </c>
      <c r="M7" s="9">
        <f>man!I2</f>
        <v>2389</v>
      </c>
      <c r="N7" s="14">
        <f>M7/D7*100</f>
        <v>14.260132513579657</v>
      </c>
    </row>
    <row r="8" spans="1:14" ht="12.75">
      <c r="A8" s="1" t="s">
        <v>47</v>
      </c>
      <c r="B8" s="8" t="s">
        <v>11</v>
      </c>
      <c r="C8" s="9">
        <f>man!C3</f>
        <v>19568</v>
      </c>
      <c r="D8" s="9">
        <f aca="true" t="shared" si="0" ref="D8:D48">E8+G8+I8+K8+M8</f>
        <v>23254</v>
      </c>
      <c r="E8" s="9">
        <f>man!E3</f>
        <v>2238</v>
      </c>
      <c r="F8" s="12">
        <f aca="true" t="shared" si="1" ref="F8:F49">E8/D8*100</f>
        <v>9.624150683753333</v>
      </c>
      <c r="G8" s="9">
        <f>man!F3</f>
        <v>6140</v>
      </c>
      <c r="H8" s="12">
        <f aca="true" t="shared" si="2" ref="H8:H49">G8/D8*100</f>
        <v>26.4040595166423</v>
      </c>
      <c r="I8" s="9">
        <f>man!G3</f>
        <v>6949</v>
      </c>
      <c r="J8" s="12">
        <f aca="true" t="shared" si="3" ref="J8:J49">I8/D8*100</f>
        <v>29.883030876408363</v>
      </c>
      <c r="K8" s="9">
        <f>man!H3</f>
        <v>4477</v>
      </c>
      <c r="L8" s="12">
        <f aca="true" t="shared" si="4" ref="L8:L49">K8/D8*100</f>
        <v>19.25260170293283</v>
      </c>
      <c r="M8" s="9">
        <f>man!I3</f>
        <v>3450</v>
      </c>
      <c r="N8" s="14">
        <f aca="true" t="shared" si="5" ref="N8:N49">M8/D8*100</f>
        <v>14.83615722026318</v>
      </c>
    </row>
    <row r="9" spans="1:14" ht="12.75">
      <c r="A9" s="1" t="s">
        <v>58</v>
      </c>
      <c r="B9" s="8" t="s">
        <v>13</v>
      </c>
      <c r="C9" s="9">
        <f>man!C4</f>
        <v>26957</v>
      </c>
      <c r="D9" s="9">
        <f t="shared" si="0"/>
        <v>32202</v>
      </c>
      <c r="E9" s="9">
        <f>man!E4</f>
        <v>3312</v>
      </c>
      <c r="F9" s="12">
        <f t="shared" si="1"/>
        <v>10.28507546115148</v>
      </c>
      <c r="G9" s="9">
        <f>man!F4</f>
        <v>8699</v>
      </c>
      <c r="H9" s="12">
        <f t="shared" si="2"/>
        <v>27.013850071424134</v>
      </c>
      <c r="I9" s="9">
        <f>man!G4</f>
        <v>9382</v>
      </c>
      <c r="J9" s="12">
        <f t="shared" si="3"/>
        <v>29.134836345568598</v>
      </c>
      <c r="K9" s="9">
        <f>man!H4</f>
        <v>6129</v>
      </c>
      <c r="L9" s="12">
        <f t="shared" si="4"/>
        <v>19.032979318054778</v>
      </c>
      <c r="M9" s="9">
        <f>man!I4</f>
        <v>4680</v>
      </c>
      <c r="N9" s="14">
        <f t="shared" si="5"/>
        <v>14.533258803801004</v>
      </c>
    </row>
    <row r="10" spans="1:14" ht="12.75">
      <c r="A10" s="1" t="s">
        <v>2</v>
      </c>
      <c r="B10" s="8" t="s">
        <v>62</v>
      </c>
      <c r="C10" s="9">
        <f>man!C5</f>
        <v>18634</v>
      </c>
      <c r="D10" s="9">
        <f t="shared" si="0"/>
        <v>22521</v>
      </c>
      <c r="E10" s="9">
        <f>man!E5</f>
        <v>2054</v>
      </c>
      <c r="F10" s="12">
        <f t="shared" si="1"/>
        <v>9.120376537453932</v>
      </c>
      <c r="G10" s="9">
        <f>man!F5</f>
        <v>5801</v>
      </c>
      <c r="H10" s="12">
        <f t="shared" si="2"/>
        <v>25.758181253052708</v>
      </c>
      <c r="I10" s="9">
        <f>man!G5</f>
        <v>6349</v>
      </c>
      <c r="J10" s="12">
        <f t="shared" si="3"/>
        <v>28.191465743084233</v>
      </c>
      <c r="K10" s="9">
        <f>man!H5</f>
        <v>4810</v>
      </c>
      <c r="L10" s="12">
        <f t="shared" si="4"/>
        <v>21.35784379024022</v>
      </c>
      <c r="M10" s="9">
        <f>man!I5</f>
        <v>3507</v>
      </c>
      <c r="N10" s="14">
        <f t="shared" si="5"/>
        <v>15.57213267616891</v>
      </c>
    </row>
    <row r="11" spans="1:14" ht="12.75">
      <c r="A11" s="1" t="s">
        <v>1</v>
      </c>
      <c r="B11" s="8" t="s">
        <v>60</v>
      </c>
      <c r="C11" s="9">
        <f>man!C6</f>
        <v>32252</v>
      </c>
      <c r="D11" s="9">
        <f t="shared" si="0"/>
        <v>37938</v>
      </c>
      <c r="E11" s="9">
        <f>man!E6</f>
        <v>3651</v>
      </c>
      <c r="F11" s="12">
        <f t="shared" si="1"/>
        <v>9.623596394116717</v>
      </c>
      <c r="G11" s="9">
        <f>man!F6</f>
        <v>10164</v>
      </c>
      <c r="H11" s="12">
        <f t="shared" si="2"/>
        <v>26.791080183457222</v>
      </c>
      <c r="I11" s="9">
        <f>man!G6</f>
        <v>11488</v>
      </c>
      <c r="J11" s="12">
        <f t="shared" si="3"/>
        <v>30.280984764615955</v>
      </c>
      <c r="K11" s="9">
        <f>man!H6</f>
        <v>7339</v>
      </c>
      <c r="L11" s="12">
        <f t="shared" si="4"/>
        <v>19.344720333175182</v>
      </c>
      <c r="M11" s="9">
        <f>man!I6</f>
        <v>5296</v>
      </c>
      <c r="N11" s="14">
        <f t="shared" si="5"/>
        <v>13.959618324634931</v>
      </c>
    </row>
    <row r="12" spans="1:14" ht="12.75">
      <c r="A12" s="1" t="s">
        <v>21</v>
      </c>
      <c r="B12" s="8" t="s">
        <v>70</v>
      </c>
      <c r="C12" s="9">
        <f>man!C7</f>
        <v>11884</v>
      </c>
      <c r="D12" s="9">
        <f t="shared" si="0"/>
        <v>14631</v>
      </c>
      <c r="E12" s="9">
        <f>man!E7</f>
        <v>1951</v>
      </c>
      <c r="F12" s="12">
        <f t="shared" si="1"/>
        <v>13.334700293896521</v>
      </c>
      <c r="G12" s="9">
        <f>man!F7</f>
        <v>4253</v>
      </c>
      <c r="H12" s="12">
        <f t="shared" si="2"/>
        <v>29.068416376187546</v>
      </c>
      <c r="I12" s="9">
        <f>man!G7</f>
        <v>4020</v>
      </c>
      <c r="J12" s="12">
        <f t="shared" si="3"/>
        <v>27.475907320073816</v>
      </c>
      <c r="K12" s="9">
        <f>man!H7</f>
        <v>2564</v>
      </c>
      <c r="L12" s="12">
        <f t="shared" si="4"/>
        <v>17.52443442006698</v>
      </c>
      <c r="M12" s="9">
        <f>man!I7</f>
        <v>1843</v>
      </c>
      <c r="N12" s="14">
        <f t="shared" si="5"/>
        <v>12.596541589775134</v>
      </c>
    </row>
    <row r="13" spans="1:14" ht="12.75">
      <c r="A13" s="1" t="s">
        <v>18</v>
      </c>
      <c r="B13" s="8" t="s">
        <v>37</v>
      </c>
      <c r="C13" s="9">
        <f>man!C8</f>
        <v>7461</v>
      </c>
      <c r="D13" s="9">
        <f t="shared" si="0"/>
        <v>8966</v>
      </c>
      <c r="E13" s="9">
        <f>man!E8</f>
        <v>906</v>
      </c>
      <c r="F13" s="12">
        <f t="shared" si="1"/>
        <v>10.104840508588</v>
      </c>
      <c r="G13" s="9">
        <f>man!F8</f>
        <v>2198</v>
      </c>
      <c r="H13" s="12">
        <f t="shared" si="2"/>
        <v>24.514833816640643</v>
      </c>
      <c r="I13" s="9">
        <f>man!G8</f>
        <v>2581</v>
      </c>
      <c r="J13" s="12">
        <f t="shared" si="3"/>
        <v>28.786526879321883</v>
      </c>
      <c r="K13" s="9">
        <f>man!H8</f>
        <v>1799</v>
      </c>
      <c r="L13" s="12">
        <f t="shared" si="4"/>
        <v>20.064688824447916</v>
      </c>
      <c r="M13" s="9">
        <f>man!I8</f>
        <v>1482</v>
      </c>
      <c r="N13" s="14">
        <f t="shared" si="5"/>
        <v>16.529109971001564</v>
      </c>
    </row>
    <row r="14" spans="1:14" ht="12.75">
      <c r="A14" s="1" t="s">
        <v>22</v>
      </c>
      <c r="B14" s="8" t="s">
        <v>74</v>
      </c>
      <c r="C14" s="9">
        <f>man!C9</f>
        <v>31479</v>
      </c>
      <c r="D14" s="9">
        <f t="shared" si="0"/>
        <v>37438</v>
      </c>
      <c r="E14" s="9">
        <f>man!E9</f>
        <v>2951</v>
      </c>
      <c r="F14" s="12">
        <f t="shared" si="1"/>
        <v>7.8823655109781505</v>
      </c>
      <c r="G14" s="9">
        <f>man!F9</f>
        <v>10210</v>
      </c>
      <c r="H14" s="12">
        <f t="shared" si="2"/>
        <v>27.27175596987019</v>
      </c>
      <c r="I14" s="9">
        <f>man!G9</f>
        <v>11615</v>
      </c>
      <c r="J14" s="12">
        <f t="shared" si="3"/>
        <v>31.02462738394145</v>
      </c>
      <c r="K14" s="9">
        <f>man!H9</f>
        <v>6943</v>
      </c>
      <c r="L14" s="12">
        <f t="shared" si="4"/>
        <v>18.545328276083122</v>
      </c>
      <c r="M14" s="9">
        <f>man!I9</f>
        <v>5719</v>
      </c>
      <c r="N14" s="14">
        <f t="shared" si="5"/>
        <v>15.275922859127089</v>
      </c>
    </row>
    <row r="15" spans="1:16" ht="12.75">
      <c r="A15" s="1" t="s">
        <v>24</v>
      </c>
      <c r="B15" s="8" t="s">
        <v>71</v>
      </c>
      <c r="C15" s="9">
        <f>man!C10</f>
        <v>9752</v>
      </c>
      <c r="D15" s="9">
        <f t="shared" si="0"/>
        <v>11715</v>
      </c>
      <c r="E15" s="9">
        <f>man!E10</f>
        <v>914</v>
      </c>
      <c r="F15" s="12">
        <f t="shared" si="1"/>
        <v>7.801963294921041</v>
      </c>
      <c r="G15" s="9">
        <f>man!F10</f>
        <v>2651</v>
      </c>
      <c r="H15" s="12">
        <f t="shared" si="2"/>
        <v>22.62910798122066</v>
      </c>
      <c r="I15" s="9">
        <f>man!G10</f>
        <v>3395</v>
      </c>
      <c r="J15" s="12">
        <f t="shared" si="3"/>
        <v>28.979940247545883</v>
      </c>
      <c r="K15" s="9">
        <f>man!H10</f>
        <v>2649</v>
      </c>
      <c r="L15" s="12">
        <f t="shared" si="4"/>
        <v>22.61203585147247</v>
      </c>
      <c r="M15" s="9">
        <f>man!I10</f>
        <v>2106</v>
      </c>
      <c r="N15" s="14">
        <f t="shared" si="5"/>
        <v>17.97695262483995</v>
      </c>
      <c r="P15" s="16"/>
    </row>
    <row r="16" spans="1:14" ht="12.75">
      <c r="A16" s="1" t="s">
        <v>30</v>
      </c>
      <c r="B16" s="8" t="s">
        <v>45</v>
      </c>
      <c r="C16" s="9">
        <f>man!C11</f>
        <v>213548</v>
      </c>
      <c r="D16" s="9">
        <f t="shared" si="0"/>
        <v>248164</v>
      </c>
      <c r="E16" s="9">
        <f>man!E11</f>
        <v>18552</v>
      </c>
      <c r="F16" s="12">
        <f t="shared" si="1"/>
        <v>7.475701552199351</v>
      </c>
      <c r="G16" s="9">
        <f>man!F11</f>
        <v>69334</v>
      </c>
      <c r="H16" s="12">
        <f t="shared" si="2"/>
        <v>27.938782418078368</v>
      </c>
      <c r="I16" s="9">
        <f>man!G11</f>
        <v>77739</v>
      </c>
      <c r="J16" s="12">
        <f t="shared" si="3"/>
        <v>31.32565561483535</v>
      </c>
      <c r="K16" s="9">
        <f>man!H11</f>
        <v>47678</v>
      </c>
      <c r="L16" s="12">
        <f t="shared" si="4"/>
        <v>19.212295095178995</v>
      </c>
      <c r="M16" s="9">
        <f>man!I11</f>
        <v>34861</v>
      </c>
      <c r="N16" s="14">
        <f t="shared" si="5"/>
        <v>14.047565319707935</v>
      </c>
    </row>
    <row r="17" spans="1:14" ht="12.75">
      <c r="A17" s="1" t="s">
        <v>77</v>
      </c>
      <c r="B17" s="8" t="s">
        <v>16</v>
      </c>
      <c r="C17" s="9">
        <f>man!C12</f>
        <v>15250</v>
      </c>
      <c r="D17" s="9">
        <f t="shared" si="0"/>
        <v>18702</v>
      </c>
      <c r="E17" s="9">
        <f>man!E12</f>
        <v>1666</v>
      </c>
      <c r="F17" s="12">
        <f t="shared" si="1"/>
        <v>8.908138167040958</v>
      </c>
      <c r="G17" s="9">
        <f>man!F12</f>
        <v>4607</v>
      </c>
      <c r="H17" s="12">
        <f t="shared" si="2"/>
        <v>24.633729012939792</v>
      </c>
      <c r="I17" s="9">
        <f>man!G12</f>
        <v>5303</v>
      </c>
      <c r="J17" s="12">
        <f t="shared" si="3"/>
        <v>28.355256122339856</v>
      </c>
      <c r="K17" s="9">
        <f>man!H12</f>
        <v>3740</v>
      </c>
      <c r="L17" s="12">
        <f t="shared" si="4"/>
        <v>19.99786119131644</v>
      </c>
      <c r="M17" s="9">
        <f>man!I12</f>
        <v>3386</v>
      </c>
      <c r="N17" s="14">
        <f t="shared" si="5"/>
        <v>18.105015506362957</v>
      </c>
    </row>
    <row r="18" spans="1:14" ht="12.75">
      <c r="A18" s="1" t="s">
        <v>64</v>
      </c>
      <c r="B18" s="8" t="s">
        <v>12</v>
      </c>
      <c r="C18" s="9">
        <f>man!C13</f>
        <v>8739</v>
      </c>
      <c r="D18" s="9">
        <f t="shared" si="0"/>
        <v>9690</v>
      </c>
      <c r="E18" s="9">
        <f>man!E13</f>
        <v>887</v>
      </c>
      <c r="F18" s="12">
        <f t="shared" si="1"/>
        <v>9.153766769865841</v>
      </c>
      <c r="G18" s="9">
        <f>man!F13</f>
        <v>2502</v>
      </c>
      <c r="H18" s="12">
        <f t="shared" si="2"/>
        <v>25.820433436532507</v>
      </c>
      <c r="I18" s="9">
        <f>man!G13</f>
        <v>2645</v>
      </c>
      <c r="J18" s="12">
        <f t="shared" si="3"/>
        <v>27.296181630546958</v>
      </c>
      <c r="K18" s="9">
        <f>man!H13</f>
        <v>2062</v>
      </c>
      <c r="L18" s="12">
        <f t="shared" si="4"/>
        <v>21.2796697626419</v>
      </c>
      <c r="M18" s="9">
        <f>man!I13</f>
        <v>1594</v>
      </c>
      <c r="N18" s="14">
        <f t="shared" si="5"/>
        <v>16.449948400412797</v>
      </c>
    </row>
    <row r="19" spans="1:14" ht="12.75">
      <c r="A19" s="1" t="s">
        <v>38</v>
      </c>
      <c r="B19" s="8" t="s">
        <v>3</v>
      </c>
      <c r="C19" s="9">
        <f>man!C14</f>
        <v>7941</v>
      </c>
      <c r="D19" s="9">
        <f t="shared" si="0"/>
        <v>9055</v>
      </c>
      <c r="E19" s="9">
        <f>man!E14</f>
        <v>959</v>
      </c>
      <c r="F19" s="12">
        <f t="shared" si="1"/>
        <v>10.590833793484263</v>
      </c>
      <c r="G19" s="9">
        <f>man!F14</f>
        <v>2277</v>
      </c>
      <c r="H19" s="12">
        <f t="shared" si="2"/>
        <v>25.146327995582553</v>
      </c>
      <c r="I19" s="9">
        <f>man!G14</f>
        <v>2557</v>
      </c>
      <c r="J19" s="12">
        <f t="shared" si="3"/>
        <v>28.23854224185533</v>
      </c>
      <c r="K19" s="9">
        <f>man!H14</f>
        <v>1830</v>
      </c>
      <c r="L19" s="12">
        <f t="shared" si="4"/>
        <v>20.209828823854224</v>
      </c>
      <c r="M19" s="9">
        <f>man!I14</f>
        <v>1432</v>
      </c>
      <c r="N19" s="14">
        <f t="shared" si="5"/>
        <v>15.814467145223635</v>
      </c>
    </row>
    <row r="20" spans="1:14" ht="12.75">
      <c r="A20" s="1" t="s">
        <v>51</v>
      </c>
      <c r="B20" s="8" t="s">
        <v>43</v>
      </c>
      <c r="C20" s="9">
        <f>man!C15</f>
        <v>52761</v>
      </c>
      <c r="D20" s="9">
        <f t="shared" si="0"/>
        <v>65197</v>
      </c>
      <c r="E20" s="9">
        <f>man!E15</f>
        <v>6452</v>
      </c>
      <c r="F20" s="12">
        <f t="shared" si="1"/>
        <v>9.89616086629753</v>
      </c>
      <c r="G20" s="9">
        <f>man!F15</f>
        <v>20292</v>
      </c>
      <c r="H20" s="12">
        <f t="shared" si="2"/>
        <v>31.12413147844226</v>
      </c>
      <c r="I20" s="9">
        <f>man!G15</f>
        <v>18934</v>
      </c>
      <c r="J20" s="12">
        <f t="shared" si="3"/>
        <v>29.041213552770834</v>
      </c>
      <c r="K20" s="9">
        <f>man!H15</f>
        <v>11453</v>
      </c>
      <c r="L20" s="12">
        <f t="shared" si="4"/>
        <v>17.566759206711964</v>
      </c>
      <c r="M20" s="9">
        <f>man!I15</f>
        <v>8066</v>
      </c>
      <c r="N20" s="14">
        <f t="shared" si="5"/>
        <v>12.371734895777413</v>
      </c>
    </row>
    <row r="21" spans="1:14" ht="12.75">
      <c r="A21" s="1" t="s">
        <v>23</v>
      </c>
      <c r="B21" s="8" t="s">
        <v>40</v>
      </c>
      <c r="C21" s="9">
        <f>man!C16</f>
        <v>38050</v>
      </c>
      <c r="D21" s="9">
        <f t="shared" si="0"/>
        <v>44517</v>
      </c>
      <c r="E21" s="9">
        <f>man!E16</f>
        <v>4086</v>
      </c>
      <c r="F21" s="12">
        <f t="shared" si="1"/>
        <v>9.178516072511625</v>
      </c>
      <c r="G21" s="9">
        <f>man!F16</f>
        <v>12491</v>
      </c>
      <c r="H21" s="12">
        <f t="shared" si="2"/>
        <v>28.058943774288476</v>
      </c>
      <c r="I21" s="9">
        <f>man!G16</f>
        <v>12827</v>
      </c>
      <c r="J21" s="12">
        <f t="shared" si="3"/>
        <v>28.81371161578723</v>
      </c>
      <c r="K21" s="9">
        <f>man!H16</f>
        <v>8495</v>
      </c>
      <c r="L21" s="12">
        <f t="shared" si="4"/>
        <v>19.082597659321156</v>
      </c>
      <c r="M21" s="9">
        <f>man!I16</f>
        <v>6618</v>
      </c>
      <c r="N21" s="14">
        <f t="shared" si="5"/>
        <v>14.866230878091516</v>
      </c>
    </row>
    <row r="22" spans="1:14" ht="12.75">
      <c r="A22" s="1" t="s">
        <v>53</v>
      </c>
      <c r="B22" s="8" t="s">
        <v>4</v>
      </c>
      <c r="C22" s="9">
        <f>man!C17</f>
        <v>5662</v>
      </c>
      <c r="D22" s="9">
        <f t="shared" si="0"/>
        <v>7301</v>
      </c>
      <c r="E22" s="9">
        <f>man!E17</f>
        <v>539</v>
      </c>
      <c r="F22" s="12">
        <f t="shared" si="1"/>
        <v>7.38255033557047</v>
      </c>
      <c r="G22" s="9">
        <f>man!F17</f>
        <v>1730</v>
      </c>
      <c r="H22" s="12">
        <f t="shared" si="2"/>
        <v>23.695384193946033</v>
      </c>
      <c r="I22" s="9">
        <f>man!G17</f>
        <v>2304</v>
      </c>
      <c r="J22" s="12">
        <f t="shared" si="3"/>
        <v>31.55732091494316</v>
      </c>
      <c r="K22" s="9">
        <f>man!H17</f>
        <v>1531</v>
      </c>
      <c r="L22" s="12">
        <f t="shared" si="4"/>
        <v>20.969730173948776</v>
      </c>
      <c r="M22" s="9">
        <f>man!I17</f>
        <v>1197</v>
      </c>
      <c r="N22" s="14">
        <f t="shared" si="5"/>
        <v>16.39501438159156</v>
      </c>
    </row>
    <row r="23" spans="1:14" ht="12.75">
      <c r="A23" s="1" t="s">
        <v>8</v>
      </c>
      <c r="B23" s="8" t="s">
        <v>36</v>
      </c>
      <c r="C23" s="9">
        <f>man!C18</f>
        <v>14063</v>
      </c>
      <c r="D23" s="9">
        <f t="shared" si="0"/>
        <v>16217</v>
      </c>
      <c r="E23" s="9">
        <f>man!E18</f>
        <v>1790</v>
      </c>
      <c r="F23" s="12">
        <f t="shared" si="1"/>
        <v>11.037799839674415</v>
      </c>
      <c r="G23" s="9">
        <f>man!F18</f>
        <v>4558</v>
      </c>
      <c r="H23" s="12">
        <f t="shared" si="2"/>
        <v>28.106308195103903</v>
      </c>
      <c r="I23" s="9">
        <f>man!G18</f>
        <v>4515</v>
      </c>
      <c r="J23" s="12">
        <f t="shared" si="3"/>
        <v>27.841154344206696</v>
      </c>
      <c r="K23" s="9">
        <f>man!H18</f>
        <v>2962</v>
      </c>
      <c r="L23" s="12">
        <f t="shared" si="4"/>
        <v>18.264783868779674</v>
      </c>
      <c r="M23" s="9">
        <f>man!I18</f>
        <v>2392</v>
      </c>
      <c r="N23" s="14">
        <f t="shared" si="5"/>
        <v>14.749953752235308</v>
      </c>
    </row>
    <row r="24" spans="1:14" ht="12.75">
      <c r="A24" s="1" t="s">
        <v>69</v>
      </c>
      <c r="B24" s="8" t="s">
        <v>42</v>
      </c>
      <c r="C24" s="9">
        <f>man!C19</f>
        <v>25498</v>
      </c>
      <c r="D24" s="9">
        <f t="shared" si="0"/>
        <v>29731</v>
      </c>
      <c r="E24" s="9">
        <f>man!E19</f>
        <v>3265</v>
      </c>
      <c r="F24" s="12">
        <f t="shared" si="1"/>
        <v>10.981803504759343</v>
      </c>
      <c r="G24" s="9">
        <f>man!F19</f>
        <v>8351</v>
      </c>
      <c r="H24" s="12">
        <f t="shared" si="2"/>
        <v>28.08852712656823</v>
      </c>
      <c r="I24" s="9">
        <f>man!G19</f>
        <v>8416</v>
      </c>
      <c r="J24" s="12">
        <f t="shared" si="3"/>
        <v>28.307154148868186</v>
      </c>
      <c r="K24" s="9">
        <f>man!H19</f>
        <v>5471</v>
      </c>
      <c r="L24" s="12">
        <f t="shared" si="4"/>
        <v>18.40166829235478</v>
      </c>
      <c r="M24" s="9">
        <f>man!I19</f>
        <v>4228</v>
      </c>
      <c r="N24" s="14">
        <f t="shared" si="5"/>
        <v>14.220846927449463</v>
      </c>
    </row>
    <row r="25" spans="1:14" ht="12.75">
      <c r="A25" s="1" t="s">
        <v>6</v>
      </c>
      <c r="B25" s="8" t="s">
        <v>57</v>
      </c>
      <c r="C25" s="9">
        <f>man!C20</f>
        <v>18831</v>
      </c>
      <c r="D25" s="9">
        <f t="shared" si="0"/>
        <v>23263</v>
      </c>
      <c r="E25" s="9">
        <f>man!E20</f>
        <v>2418</v>
      </c>
      <c r="F25" s="12">
        <f t="shared" si="1"/>
        <v>10.394188195847482</v>
      </c>
      <c r="G25" s="9">
        <f>man!F20</f>
        <v>6388</v>
      </c>
      <c r="H25" s="12">
        <f t="shared" si="2"/>
        <v>27.459914886300137</v>
      </c>
      <c r="I25" s="9">
        <f>man!G20</f>
        <v>6772</v>
      </c>
      <c r="J25" s="12">
        <f t="shared" si="3"/>
        <v>29.11060482310966</v>
      </c>
      <c r="K25" s="9">
        <f>man!H20</f>
        <v>4395</v>
      </c>
      <c r="L25" s="12">
        <f t="shared" si="4"/>
        <v>18.892662167390277</v>
      </c>
      <c r="M25" s="9">
        <f>man!I20</f>
        <v>3290</v>
      </c>
      <c r="N25" s="14">
        <f t="shared" si="5"/>
        <v>14.142629927352449</v>
      </c>
    </row>
    <row r="26" spans="1:14" ht="12.75">
      <c r="A26" s="1" t="s">
        <v>10</v>
      </c>
      <c r="B26" s="8" t="s">
        <v>65</v>
      </c>
      <c r="C26" s="9">
        <f>man!C21</f>
        <v>9062</v>
      </c>
      <c r="D26" s="9">
        <f t="shared" si="0"/>
        <v>9940</v>
      </c>
      <c r="E26" s="9">
        <f>man!E21</f>
        <v>1311</v>
      </c>
      <c r="F26" s="12">
        <f t="shared" si="1"/>
        <v>13.189134808853117</v>
      </c>
      <c r="G26" s="9">
        <f>man!F21</f>
        <v>2771</v>
      </c>
      <c r="H26" s="12">
        <f t="shared" si="2"/>
        <v>27.877263581488933</v>
      </c>
      <c r="I26" s="9">
        <f>man!G21</f>
        <v>2620</v>
      </c>
      <c r="J26" s="12">
        <f t="shared" si="3"/>
        <v>26.358148893360163</v>
      </c>
      <c r="K26" s="9">
        <f>man!H21</f>
        <v>1835</v>
      </c>
      <c r="L26" s="12">
        <f t="shared" si="4"/>
        <v>18.46076458752515</v>
      </c>
      <c r="M26" s="9">
        <f>man!I21</f>
        <v>1403</v>
      </c>
      <c r="N26" s="14">
        <f t="shared" si="5"/>
        <v>14.114688128772634</v>
      </c>
    </row>
    <row r="27" spans="1:14" ht="12.75">
      <c r="A27" s="1" t="s">
        <v>61</v>
      </c>
      <c r="B27" s="8" t="s">
        <v>25</v>
      </c>
      <c r="C27" s="9">
        <f>man!C22</f>
        <v>10469</v>
      </c>
      <c r="D27" s="9">
        <f t="shared" si="0"/>
        <v>12406</v>
      </c>
      <c r="E27" s="9">
        <f>man!E22</f>
        <v>1573</v>
      </c>
      <c r="F27" s="12">
        <f t="shared" si="1"/>
        <v>12.67934870224085</v>
      </c>
      <c r="G27" s="9">
        <f>man!F22</f>
        <v>3377</v>
      </c>
      <c r="H27" s="12">
        <f t="shared" si="2"/>
        <v>27.220699661454134</v>
      </c>
      <c r="I27" s="9">
        <f>man!G22</f>
        <v>3403</v>
      </c>
      <c r="J27" s="12">
        <f t="shared" si="3"/>
        <v>27.430275673061423</v>
      </c>
      <c r="K27" s="9">
        <f>man!H22</f>
        <v>2347</v>
      </c>
      <c r="L27" s="12">
        <f t="shared" si="4"/>
        <v>18.918265355473157</v>
      </c>
      <c r="M27" s="9">
        <f>man!I22</f>
        <v>1706</v>
      </c>
      <c r="N27" s="14">
        <f t="shared" si="5"/>
        <v>13.751410607770435</v>
      </c>
    </row>
    <row r="28" spans="1:14" ht="12.75">
      <c r="A28" s="1" t="s">
        <v>27</v>
      </c>
      <c r="B28" s="8" t="s">
        <v>41</v>
      </c>
      <c r="C28" s="9">
        <f>man!C23</f>
        <v>10360</v>
      </c>
      <c r="D28" s="9">
        <f t="shared" si="0"/>
        <v>13539</v>
      </c>
      <c r="E28" s="9">
        <f>man!E23</f>
        <v>847</v>
      </c>
      <c r="F28" s="12">
        <f t="shared" si="1"/>
        <v>6.25600118177118</v>
      </c>
      <c r="G28" s="9">
        <f>man!F23</f>
        <v>3171</v>
      </c>
      <c r="H28" s="12">
        <f t="shared" si="2"/>
        <v>23.421227564812764</v>
      </c>
      <c r="I28" s="9">
        <f>man!G23</f>
        <v>4430</v>
      </c>
      <c r="J28" s="12">
        <f t="shared" si="3"/>
        <v>32.72028953393899</v>
      </c>
      <c r="K28" s="9">
        <f>man!H23</f>
        <v>2909</v>
      </c>
      <c r="L28" s="12">
        <f t="shared" si="4"/>
        <v>21.486077258290866</v>
      </c>
      <c r="M28" s="9">
        <f>man!I23</f>
        <v>2182</v>
      </c>
      <c r="N28" s="14">
        <f t="shared" si="5"/>
        <v>16.116404461186203</v>
      </c>
    </row>
    <row r="29" spans="1:14" ht="12.75">
      <c r="A29" s="1" t="s">
        <v>46</v>
      </c>
      <c r="B29" s="8" t="s">
        <v>56</v>
      </c>
      <c r="C29" s="9">
        <f>man!C24</f>
        <v>15928</v>
      </c>
      <c r="D29" s="9">
        <f t="shared" si="0"/>
        <v>18765</v>
      </c>
      <c r="E29" s="9">
        <f>man!E24</f>
        <v>1722</v>
      </c>
      <c r="F29" s="12">
        <f t="shared" si="1"/>
        <v>9.176658673061551</v>
      </c>
      <c r="G29" s="9">
        <f>man!F24</f>
        <v>4571</v>
      </c>
      <c r="H29" s="12">
        <f t="shared" si="2"/>
        <v>24.3591793232081</v>
      </c>
      <c r="I29" s="9">
        <f>man!G24</f>
        <v>5444</v>
      </c>
      <c r="J29" s="12">
        <f t="shared" si="3"/>
        <v>29.011457500666133</v>
      </c>
      <c r="K29" s="9">
        <f>man!H24</f>
        <v>4097</v>
      </c>
      <c r="L29" s="12">
        <f t="shared" si="4"/>
        <v>21.8332001065814</v>
      </c>
      <c r="M29" s="9">
        <f>man!I24</f>
        <v>2931</v>
      </c>
      <c r="N29" s="14">
        <f t="shared" si="5"/>
        <v>15.619504396482814</v>
      </c>
    </row>
    <row r="30" spans="1:14" ht="12.75">
      <c r="A30" s="1" t="s">
        <v>5</v>
      </c>
      <c r="B30" s="8" t="s">
        <v>33</v>
      </c>
      <c r="C30" s="9">
        <f>man!C25</f>
        <v>6702</v>
      </c>
      <c r="D30" s="9">
        <f t="shared" si="0"/>
        <v>7720</v>
      </c>
      <c r="E30" s="9">
        <f>man!E25</f>
        <v>832</v>
      </c>
      <c r="F30" s="12">
        <f t="shared" si="1"/>
        <v>10.777202072538861</v>
      </c>
      <c r="G30" s="9">
        <f>man!F25</f>
        <v>1844</v>
      </c>
      <c r="H30" s="12">
        <f t="shared" si="2"/>
        <v>23.8860103626943</v>
      </c>
      <c r="I30" s="9">
        <f>man!G25</f>
        <v>2216</v>
      </c>
      <c r="J30" s="12">
        <f t="shared" si="3"/>
        <v>28.704663212435232</v>
      </c>
      <c r="K30" s="9">
        <f>man!H25</f>
        <v>1584</v>
      </c>
      <c r="L30" s="12">
        <f t="shared" si="4"/>
        <v>20.51813471502591</v>
      </c>
      <c r="M30" s="9">
        <f>man!I25</f>
        <v>1244</v>
      </c>
      <c r="N30" s="14">
        <f t="shared" si="5"/>
        <v>16.1139896373057</v>
      </c>
    </row>
    <row r="31" spans="1:14" ht="12.75">
      <c r="A31" s="1" t="s">
        <v>83</v>
      </c>
      <c r="B31" s="8" t="s">
        <v>44</v>
      </c>
      <c r="C31" s="9">
        <f>man!C26</f>
        <v>30316</v>
      </c>
      <c r="D31" s="9">
        <f t="shared" si="0"/>
        <v>34961</v>
      </c>
      <c r="E31" s="9">
        <f>man!E26</f>
        <v>3793</v>
      </c>
      <c r="F31" s="12">
        <f t="shared" si="1"/>
        <v>10.84923200137296</v>
      </c>
      <c r="G31" s="9">
        <f>man!F26</f>
        <v>10968</v>
      </c>
      <c r="H31" s="12">
        <f t="shared" si="2"/>
        <v>31.372100340379276</v>
      </c>
      <c r="I31" s="9">
        <f>man!G26</f>
        <v>10468</v>
      </c>
      <c r="J31" s="12">
        <f t="shared" si="3"/>
        <v>29.941935299333544</v>
      </c>
      <c r="K31" s="9">
        <f>man!H26</f>
        <v>5612</v>
      </c>
      <c r="L31" s="12">
        <f t="shared" si="4"/>
        <v>16.05217242069735</v>
      </c>
      <c r="M31" s="9">
        <f>man!I26</f>
        <v>4120</v>
      </c>
      <c r="N31" s="14">
        <f t="shared" si="5"/>
        <v>11.784559938216871</v>
      </c>
    </row>
    <row r="32" spans="1:14" ht="12.75">
      <c r="A32" s="1" t="s">
        <v>67</v>
      </c>
      <c r="B32" s="8" t="s">
        <v>50</v>
      </c>
      <c r="C32" s="9">
        <f>man!C27</f>
        <v>41899</v>
      </c>
      <c r="D32" s="9">
        <f t="shared" si="0"/>
        <v>47694</v>
      </c>
      <c r="E32" s="9">
        <f>man!E27</f>
        <v>4787</v>
      </c>
      <c r="F32" s="12">
        <f t="shared" si="1"/>
        <v>10.036901916383611</v>
      </c>
      <c r="G32" s="9">
        <f>man!F27</f>
        <v>14862</v>
      </c>
      <c r="H32" s="12">
        <f t="shared" si="2"/>
        <v>31.16115234620707</v>
      </c>
      <c r="I32" s="9">
        <f>man!G27</f>
        <v>15240</v>
      </c>
      <c r="J32" s="12">
        <f t="shared" si="3"/>
        <v>31.953704868536924</v>
      </c>
      <c r="K32" s="9">
        <f>man!H27</f>
        <v>8083</v>
      </c>
      <c r="L32" s="12">
        <f t="shared" si="4"/>
        <v>16.947624439132806</v>
      </c>
      <c r="M32" s="9">
        <f>man!I27</f>
        <v>4722</v>
      </c>
      <c r="N32" s="14">
        <f t="shared" si="5"/>
        <v>9.900616429739589</v>
      </c>
    </row>
    <row r="33" spans="1:14" ht="12.75">
      <c r="A33" s="1" t="s">
        <v>26</v>
      </c>
      <c r="B33" s="8" t="s">
        <v>34</v>
      </c>
      <c r="C33" s="9">
        <f>man!C28</f>
        <v>19044</v>
      </c>
      <c r="D33" s="9">
        <f t="shared" si="0"/>
        <v>22342</v>
      </c>
      <c r="E33" s="9">
        <f>man!E28</f>
        <v>2716</v>
      </c>
      <c r="F33" s="12">
        <f t="shared" si="1"/>
        <v>12.156476591173575</v>
      </c>
      <c r="G33" s="9">
        <f>man!F28</f>
        <v>6270</v>
      </c>
      <c r="H33" s="12">
        <f t="shared" si="2"/>
        <v>28.063736460478022</v>
      </c>
      <c r="I33" s="9">
        <f>man!G28</f>
        <v>6284</v>
      </c>
      <c r="J33" s="12">
        <f t="shared" si="3"/>
        <v>28.126398710947992</v>
      </c>
      <c r="K33" s="9">
        <f>man!H28</f>
        <v>4121</v>
      </c>
      <c r="L33" s="12">
        <f t="shared" si="4"/>
        <v>18.445081013338108</v>
      </c>
      <c r="M33" s="9">
        <f>man!I28</f>
        <v>2951</v>
      </c>
      <c r="N33" s="14">
        <f t="shared" si="5"/>
        <v>13.208307224062304</v>
      </c>
    </row>
    <row r="34" spans="1:14" ht="12.75">
      <c r="A34" s="1" t="s">
        <v>20</v>
      </c>
      <c r="B34" s="8" t="s">
        <v>15</v>
      </c>
      <c r="C34" s="9">
        <f>man!C29</f>
        <v>6468</v>
      </c>
      <c r="D34" s="9">
        <f t="shared" si="0"/>
        <v>7280</v>
      </c>
      <c r="E34" s="9">
        <f>man!E29</f>
        <v>791</v>
      </c>
      <c r="F34" s="12">
        <f t="shared" si="1"/>
        <v>10.865384615384615</v>
      </c>
      <c r="G34" s="9">
        <f>man!F29</f>
        <v>1878</v>
      </c>
      <c r="H34" s="12">
        <f t="shared" si="2"/>
        <v>25.7967032967033</v>
      </c>
      <c r="I34" s="9">
        <f>man!G29</f>
        <v>1990</v>
      </c>
      <c r="J34" s="12">
        <f t="shared" si="3"/>
        <v>27.335164835164832</v>
      </c>
      <c r="K34" s="9">
        <f>man!H29</f>
        <v>1472</v>
      </c>
      <c r="L34" s="12">
        <f t="shared" si="4"/>
        <v>20.21978021978022</v>
      </c>
      <c r="M34" s="9">
        <f>man!I29</f>
        <v>1149</v>
      </c>
      <c r="N34" s="14">
        <f t="shared" si="5"/>
        <v>15.782967032967033</v>
      </c>
    </row>
    <row r="35" spans="1:14" ht="12.75">
      <c r="A35" s="1" t="s">
        <v>82</v>
      </c>
      <c r="B35" s="8" t="s">
        <v>54</v>
      </c>
      <c r="C35" s="9">
        <f>man!C30</f>
        <v>21096</v>
      </c>
      <c r="D35" s="9">
        <f t="shared" si="0"/>
        <v>26293</v>
      </c>
      <c r="E35" s="9">
        <f>man!E30</f>
        <v>2550</v>
      </c>
      <c r="F35" s="12">
        <f t="shared" si="1"/>
        <v>9.69839881337238</v>
      </c>
      <c r="G35" s="9">
        <f>man!F30</f>
        <v>6829</v>
      </c>
      <c r="H35" s="12">
        <f t="shared" si="2"/>
        <v>25.972692351576466</v>
      </c>
      <c r="I35" s="9">
        <f>man!G30</f>
        <v>7887</v>
      </c>
      <c r="J35" s="12">
        <f t="shared" si="3"/>
        <v>29.996577035712928</v>
      </c>
      <c r="K35" s="9">
        <f>man!H30</f>
        <v>5375</v>
      </c>
      <c r="L35" s="12">
        <f t="shared" si="4"/>
        <v>20.44270338112806</v>
      </c>
      <c r="M35" s="9">
        <f>man!I30</f>
        <v>3652</v>
      </c>
      <c r="N35" s="14">
        <f t="shared" si="5"/>
        <v>13.88962841821017</v>
      </c>
    </row>
    <row r="36" spans="1:14" ht="12.75">
      <c r="A36" s="1" t="s">
        <v>32</v>
      </c>
      <c r="B36" s="8" t="s">
        <v>52</v>
      </c>
      <c r="C36" s="9">
        <f>man!C31</f>
        <v>13754</v>
      </c>
      <c r="D36" s="9">
        <f t="shared" si="0"/>
        <v>16704</v>
      </c>
      <c r="E36" s="9">
        <f>man!E31</f>
        <v>1588</v>
      </c>
      <c r="F36" s="12">
        <f t="shared" si="1"/>
        <v>9.506704980842912</v>
      </c>
      <c r="G36" s="9">
        <f>man!F31</f>
        <v>4190</v>
      </c>
      <c r="H36" s="12">
        <f t="shared" si="2"/>
        <v>25.083812260536398</v>
      </c>
      <c r="I36" s="9">
        <f>man!G31</f>
        <v>4724</v>
      </c>
      <c r="J36" s="12">
        <f t="shared" si="3"/>
        <v>28.280651340996172</v>
      </c>
      <c r="K36" s="9">
        <f>man!H31</f>
        <v>3538</v>
      </c>
      <c r="L36" s="12">
        <f t="shared" si="4"/>
        <v>21.180555555555554</v>
      </c>
      <c r="M36" s="9">
        <f>man!I31</f>
        <v>2664</v>
      </c>
      <c r="N36" s="14">
        <f t="shared" si="5"/>
        <v>15.948275862068966</v>
      </c>
    </row>
    <row r="37" spans="1:14" ht="12.75">
      <c r="A37" s="1" t="s">
        <v>0</v>
      </c>
      <c r="B37" s="8" t="s">
        <v>55</v>
      </c>
      <c r="C37" s="9">
        <f>man!C32</f>
        <v>11131</v>
      </c>
      <c r="D37" s="9">
        <f t="shared" si="0"/>
        <v>13316</v>
      </c>
      <c r="E37" s="9">
        <f>man!E32</f>
        <v>1546</v>
      </c>
      <c r="F37" s="12">
        <f t="shared" si="1"/>
        <v>11.610093121057375</v>
      </c>
      <c r="G37" s="9">
        <f>man!F32</f>
        <v>3569</v>
      </c>
      <c r="H37" s="12">
        <f t="shared" si="2"/>
        <v>26.80234304595975</v>
      </c>
      <c r="I37" s="9">
        <f>man!G32</f>
        <v>3464</v>
      </c>
      <c r="J37" s="12">
        <f t="shared" si="3"/>
        <v>26.01381796335236</v>
      </c>
      <c r="K37" s="9">
        <f>man!H32</f>
        <v>2615</v>
      </c>
      <c r="L37" s="12">
        <f t="shared" si="4"/>
        <v>19.63802943826975</v>
      </c>
      <c r="M37" s="9">
        <f>man!I32</f>
        <v>2122</v>
      </c>
      <c r="N37" s="14">
        <f t="shared" si="5"/>
        <v>15.935716431360769</v>
      </c>
    </row>
    <row r="38" spans="1:14" ht="12.75">
      <c r="A38" s="1" t="s">
        <v>72</v>
      </c>
      <c r="B38" s="8" t="s">
        <v>28</v>
      </c>
      <c r="C38" s="9">
        <f>man!C33</f>
        <v>29081</v>
      </c>
      <c r="D38" s="9">
        <f t="shared" si="0"/>
        <v>34044</v>
      </c>
      <c r="E38" s="9">
        <f>man!E33</f>
        <v>3014</v>
      </c>
      <c r="F38" s="12">
        <f t="shared" si="1"/>
        <v>8.85324873692868</v>
      </c>
      <c r="G38" s="9">
        <f>man!F33</f>
        <v>8767</v>
      </c>
      <c r="H38" s="12">
        <f t="shared" si="2"/>
        <v>25.751968041358243</v>
      </c>
      <c r="I38" s="9">
        <f>man!G33</f>
        <v>10178</v>
      </c>
      <c r="J38" s="12">
        <f t="shared" si="3"/>
        <v>29.896604394313243</v>
      </c>
      <c r="K38" s="9">
        <f>man!H33</f>
        <v>7064</v>
      </c>
      <c r="L38" s="12">
        <f t="shared" si="4"/>
        <v>20.749618141229</v>
      </c>
      <c r="M38" s="9">
        <f>man!I33</f>
        <v>5021</v>
      </c>
      <c r="N38" s="14">
        <f t="shared" si="5"/>
        <v>14.748560686170839</v>
      </c>
    </row>
    <row r="39" spans="1:14" ht="12.75">
      <c r="A39" s="1" t="s">
        <v>49</v>
      </c>
      <c r="B39" s="8" t="s">
        <v>79</v>
      </c>
      <c r="C39" s="9">
        <f>man!C34</f>
        <v>12247</v>
      </c>
      <c r="D39" s="9">
        <f t="shared" si="0"/>
        <v>14897</v>
      </c>
      <c r="E39" s="9">
        <f>man!E34</f>
        <v>1545</v>
      </c>
      <c r="F39" s="12">
        <f t="shared" si="1"/>
        <v>10.371215681009598</v>
      </c>
      <c r="G39" s="9">
        <f>man!F34</f>
        <v>3858</v>
      </c>
      <c r="H39" s="12">
        <f t="shared" si="2"/>
        <v>25.897831778210378</v>
      </c>
      <c r="I39" s="9">
        <f>man!G34</f>
        <v>4477</v>
      </c>
      <c r="J39" s="12">
        <f t="shared" si="3"/>
        <v>30.0530308115728</v>
      </c>
      <c r="K39" s="9">
        <f>man!H34</f>
        <v>2905</v>
      </c>
      <c r="L39" s="12">
        <f t="shared" si="4"/>
        <v>19.50057058468148</v>
      </c>
      <c r="M39" s="9">
        <f>man!I34</f>
        <v>2112</v>
      </c>
      <c r="N39" s="14">
        <f t="shared" si="5"/>
        <v>14.177351144525744</v>
      </c>
    </row>
    <row r="40" spans="1:14" ht="12.75">
      <c r="A40" s="1" t="s">
        <v>76</v>
      </c>
      <c r="B40" s="8" t="s">
        <v>84</v>
      </c>
      <c r="C40" s="9">
        <f>man!C35</f>
        <v>8152</v>
      </c>
      <c r="D40" s="9">
        <f t="shared" si="0"/>
        <v>9904</v>
      </c>
      <c r="E40" s="9">
        <f>man!E35</f>
        <v>1279</v>
      </c>
      <c r="F40" s="12">
        <f t="shared" si="1"/>
        <v>12.913974151857834</v>
      </c>
      <c r="G40" s="9">
        <f>man!F35</f>
        <v>2847</v>
      </c>
      <c r="H40" s="12">
        <f t="shared" si="2"/>
        <v>28.745961227786754</v>
      </c>
      <c r="I40" s="9">
        <f>man!G35</f>
        <v>2696</v>
      </c>
      <c r="J40" s="12">
        <f t="shared" si="3"/>
        <v>27.221324717285945</v>
      </c>
      <c r="K40" s="9">
        <f>man!H35</f>
        <v>1896</v>
      </c>
      <c r="L40" s="12">
        <f t="shared" si="4"/>
        <v>19.143780290791597</v>
      </c>
      <c r="M40" s="9">
        <f>man!I35</f>
        <v>1186</v>
      </c>
      <c r="N40" s="14">
        <f t="shared" si="5"/>
        <v>11.974959612277868</v>
      </c>
    </row>
    <row r="41" spans="1:14" ht="12.75">
      <c r="A41" s="1" t="s">
        <v>9</v>
      </c>
      <c r="B41" s="8" t="s">
        <v>35</v>
      </c>
      <c r="C41" s="9">
        <f>man!C36</f>
        <v>17597</v>
      </c>
      <c r="D41" s="9">
        <f t="shared" si="0"/>
        <v>21627</v>
      </c>
      <c r="E41" s="9">
        <f>man!E36</f>
        <v>1894</v>
      </c>
      <c r="F41" s="12">
        <f t="shared" si="1"/>
        <v>8.757571554075923</v>
      </c>
      <c r="G41" s="9">
        <f>man!F36</f>
        <v>6118</v>
      </c>
      <c r="H41" s="12">
        <f t="shared" si="2"/>
        <v>28.28871318259583</v>
      </c>
      <c r="I41" s="9">
        <f>man!G36</f>
        <v>6453</v>
      </c>
      <c r="J41" s="12">
        <f t="shared" si="3"/>
        <v>29.837702871410738</v>
      </c>
      <c r="K41" s="9">
        <f>man!H36</f>
        <v>4200</v>
      </c>
      <c r="L41" s="12">
        <f t="shared" si="4"/>
        <v>19.420169232903316</v>
      </c>
      <c r="M41" s="9">
        <f>man!I36</f>
        <v>2962</v>
      </c>
      <c r="N41" s="14">
        <f t="shared" si="5"/>
        <v>13.695843159014196</v>
      </c>
    </row>
    <row r="42" spans="1:14" ht="12.75">
      <c r="A42" s="1" t="s">
        <v>73</v>
      </c>
      <c r="B42" s="8" t="s">
        <v>78</v>
      </c>
      <c r="C42" s="9">
        <f>man!C37</f>
        <v>18785</v>
      </c>
      <c r="D42" s="9">
        <f t="shared" si="0"/>
        <v>22886</v>
      </c>
      <c r="E42" s="9">
        <f>man!E37</f>
        <v>2628</v>
      </c>
      <c r="F42" s="12">
        <f t="shared" si="1"/>
        <v>11.483002709079788</v>
      </c>
      <c r="G42" s="9">
        <f>man!F37</f>
        <v>6572</v>
      </c>
      <c r="H42" s="12">
        <f t="shared" si="2"/>
        <v>28.71624573975356</v>
      </c>
      <c r="I42" s="9">
        <f>man!G37</f>
        <v>6476</v>
      </c>
      <c r="J42" s="12">
        <f t="shared" si="3"/>
        <v>28.296775321157043</v>
      </c>
      <c r="K42" s="9">
        <f>man!H37</f>
        <v>4261</v>
      </c>
      <c r="L42" s="12">
        <f t="shared" si="4"/>
        <v>18.618369308747706</v>
      </c>
      <c r="M42" s="9">
        <f>man!I37</f>
        <v>2949</v>
      </c>
      <c r="N42" s="14">
        <f t="shared" si="5"/>
        <v>12.885606921261909</v>
      </c>
    </row>
    <row r="43" spans="1:14" ht="12.75">
      <c r="A43" s="1" t="s">
        <v>29</v>
      </c>
      <c r="B43" s="8" t="s">
        <v>75</v>
      </c>
      <c r="C43" s="9">
        <f>man!C38</f>
        <v>9854</v>
      </c>
      <c r="D43" s="9">
        <f t="shared" si="0"/>
        <v>11943</v>
      </c>
      <c r="E43" s="9">
        <f>man!E38</f>
        <v>1189</v>
      </c>
      <c r="F43" s="12">
        <f t="shared" si="1"/>
        <v>9.955622540400235</v>
      </c>
      <c r="G43" s="9">
        <f>man!F38</f>
        <v>3004</v>
      </c>
      <c r="H43" s="12">
        <f t="shared" si="2"/>
        <v>25.152809176923718</v>
      </c>
      <c r="I43" s="9">
        <f>man!G38</f>
        <v>3316</v>
      </c>
      <c r="J43" s="12">
        <f t="shared" si="3"/>
        <v>27.765218119400487</v>
      </c>
      <c r="K43" s="9">
        <f>man!H38</f>
        <v>2328</v>
      </c>
      <c r="L43" s="12">
        <f t="shared" si="4"/>
        <v>19.492589801557397</v>
      </c>
      <c r="M43" s="9">
        <f>man!I38</f>
        <v>2106</v>
      </c>
      <c r="N43" s="14">
        <f t="shared" si="5"/>
        <v>17.633760361718164</v>
      </c>
    </row>
    <row r="44" spans="1:14" ht="12.75">
      <c r="A44" s="1" t="s">
        <v>68</v>
      </c>
      <c r="B44" s="8" t="s">
        <v>14</v>
      </c>
      <c r="C44" s="9">
        <f>man!C39</f>
        <v>43504</v>
      </c>
      <c r="D44" s="9">
        <f t="shared" si="0"/>
        <v>51390</v>
      </c>
      <c r="E44" s="9">
        <f>man!E39</f>
        <v>4764</v>
      </c>
      <c r="F44" s="12">
        <f t="shared" si="1"/>
        <v>9.270286047869234</v>
      </c>
      <c r="G44" s="9">
        <f>man!F39</f>
        <v>14700</v>
      </c>
      <c r="H44" s="12">
        <f t="shared" si="2"/>
        <v>28.604786923525978</v>
      </c>
      <c r="I44" s="9">
        <f>man!G39</f>
        <v>15055</v>
      </c>
      <c r="J44" s="12">
        <f t="shared" si="3"/>
        <v>29.295582798209768</v>
      </c>
      <c r="K44" s="9">
        <f>man!H39</f>
        <v>9697</v>
      </c>
      <c r="L44" s="12">
        <f t="shared" si="4"/>
        <v>18.8694298501654</v>
      </c>
      <c r="M44" s="9">
        <f>man!I39</f>
        <v>7174</v>
      </c>
      <c r="N44" s="14">
        <f t="shared" si="5"/>
        <v>13.959914380229616</v>
      </c>
    </row>
    <row r="45" spans="1:14" ht="12.75">
      <c r="A45" s="1" t="s">
        <v>19</v>
      </c>
      <c r="B45" s="8" t="s">
        <v>81</v>
      </c>
      <c r="C45" s="9">
        <f>man!C40</f>
        <v>7355</v>
      </c>
      <c r="D45" s="9">
        <f t="shared" si="0"/>
        <v>8662</v>
      </c>
      <c r="E45" s="9">
        <f>man!E40</f>
        <v>793</v>
      </c>
      <c r="F45" s="12">
        <f t="shared" si="1"/>
        <v>9.15492957746479</v>
      </c>
      <c r="G45" s="9">
        <f>man!F40</f>
        <v>2164</v>
      </c>
      <c r="H45" s="12">
        <f t="shared" si="2"/>
        <v>24.982682983144773</v>
      </c>
      <c r="I45" s="9">
        <f>man!G40</f>
        <v>2299</v>
      </c>
      <c r="J45" s="12">
        <f t="shared" si="3"/>
        <v>26.541214500115444</v>
      </c>
      <c r="K45" s="9">
        <f>man!H40</f>
        <v>1897</v>
      </c>
      <c r="L45" s="12">
        <f t="shared" si="4"/>
        <v>21.900253982913874</v>
      </c>
      <c r="M45" s="9">
        <f>man!I40</f>
        <v>1509</v>
      </c>
      <c r="N45" s="14">
        <f t="shared" si="5"/>
        <v>17.420918956361117</v>
      </c>
    </row>
    <row r="46" spans="1:14" ht="12.75">
      <c r="A46" s="1" t="s">
        <v>48</v>
      </c>
      <c r="B46" s="8" t="s">
        <v>17</v>
      </c>
      <c r="C46" s="9">
        <f>man!C41</f>
        <v>7922</v>
      </c>
      <c r="D46" s="9">
        <f t="shared" si="0"/>
        <v>9044</v>
      </c>
      <c r="E46" s="9">
        <f>man!E41</f>
        <v>884</v>
      </c>
      <c r="F46" s="12">
        <f t="shared" si="1"/>
        <v>9.774436090225564</v>
      </c>
      <c r="G46" s="9">
        <f>man!F41</f>
        <v>2301</v>
      </c>
      <c r="H46" s="12">
        <f t="shared" si="2"/>
        <v>25.442282176028307</v>
      </c>
      <c r="I46" s="9">
        <f>man!G41</f>
        <v>2525</v>
      </c>
      <c r="J46" s="12">
        <f t="shared" si="3"/>
        <v>27.919062361786818</v>
      </c>
      <c r="K46" s="9">
        <f>man!H41</f>
        <v>1917</v>
      </c>
      <c r="L46" s="12">
        <f t="shared" si="4"/>
        <v>21.196373286156568</v>
      </c>
      <c r="M46" s="9">
        <f>man!I41</f>
        <v>1417</v>
      </c>
      <c r="N46" s="14">
        <f t="shared" si="5"/>
        <v>15.667846085802742</v>
      </c>
    </row>
    <row r="47" spans="1:14" ht="12.75">
      <c r="A47" s="1" t="s">
        <v>59</v>
      </c>
      <c r="B47" s="8" t="s">
        <v>80</v>
      </c>
      <c r="C47" s="9">
        <f>man!C42</f>
        <v>11368</v>
      </c>
      <c r="D47" s="9">
        <f t="shared" si="0"/>
        <v>13697</v>
      </c>
      <c r="E47" s="9">
        <f>man!E42</f>
        <v>1383</v>
      </c>
      <c r="F47" s="12">
        <f t="shared" si="1"/>
        <v>10.097101555085056</v>
      </c>
      <c r="G47" s="9">
        <f>man!F42</f>
        <v>3666</v>
      </c>
      <c r="H47" s="12">
        <f t="shared" si="2"/>
        <v>26.764985033218952</v>
      </c>
      <c r="I47" s="9">
        <f>man!G42</f>
        <v>3782</v>
      </c>
      <c r="J47" s="12">
        <f t="shared" si="3"/>
        <v>27.611885814411913</v>
      </c>
      <c r="K47" s="9">
        <f>man!H42</f>
        <v>2749</v>
      </c>
      <c r="L47" s="12">
        <f t="shared" si="4"/>
        <v>20.07008834051252</v>
      </c>
      <c r="M47" s="9">
        <f>man!I42</f>
        <v>2117</v>
      </c>
      <c r="N47" s="14">
        <f t="shared" si="5"/>
        <v>15.455939256771556</v>
      </c>
    </row>
    <row r="48" spans="1:14" ht="12.75">
      <c r="A48" s="1" t="s">
        <v>63</v>
      </c>
      <c r="B48" s="8" t="s">
        <v>31</v>
      </c>
      <c r="C48" s="9">
        <f>man!C43</f>
        <v>10288</v>
      </c>
      <c r="D48" s="9">
        <f t="shared" si="0"/>
        <v>11951</v>
      </c>
      <c r="E48" s="9">
        <f>man!E43</f>
        <v>1101</v>
      </c>
      <c r="F48" s="12">
        <f t="shared" si="1"/>
        <v>9.212618190946365</v>
      </c>
      <c r="G48" s="9">
        <f>man!F43</f>
        <v>3206</v>
      </c>
      <c r="H48" s="12">
        <f t="shared" si="2"/>
        <v>26.826207011965526</v>
      </c>
      <c r="I48" s="9">
        <f>man!G43</f>
        <v>3381</v>
      </c>
      <c r="J48" s="12">
        <f t="shared" si="3"/>
        <v>28.290519621788974</v>
      </c>
      <c r="K48" s="9">
        <f>man!H43</f>
        <v>2377</v>
      </c>
      <c r="L48" s="12">
        <f t="shared" si="4"/>
        <v>19.889548991716175</v>
      </c>
      <c r="M48" s="9">
        <f>man!I43</f>
        <v>1886</v>
      </c>
      <c r="N48" s="14">
        <f t="shared" si="5"/>
        <v>15.781106183582963</v>
      </c>
    </row>
    <row r="49" spans="2:16" s="3" customFormat="1" ht="12.75">
      <c r="B49" s="10" t="s">
        <v>93</v>
      </c>
      <c r="C49" s="11">
        <f>SUM(C7:C48)</f>
        <v>944732</v>
      </c>
      <c r="D49" s="11">
        <f aca="true" t="shared" si="6" ref="D49:M49">SUM(D7:D48)</f>
        <v>1118260</v>
      </c>
      <c r="E49" s="11">
        <f t="shared" si="6"/>
        <v>104828</v>
      </c>
      <c r="F49" s="13">
        <f t="shared" si="1"/>
        <v>9.374206356303542</v>
      </c>
      <c r="G49" s="11">
        <f t="shared" si="6"/>
        <v>308804</v>
      </c>
      <c r="H49" s="13">
        <f t="shared" si="2"/>
        <v>27.614687103178152</v>
      </c>
      <c r="I49" s="11">
        <f t="shared" si="6"/>
        <v>331507</v>
      </c>
      <c r="J49" s="13">
        <f t="shared" si="3"/>
        <v>29.64489474719654</v>
      </c>
      <c r="K49" s="11">
        <f t="shared" si="6"/>
        <v>214300</v>
      </c>
      <c r="L49" s="13">
        <f t="shared" si="4"/>
        <v>19.1637007493785</v>
      </c>
      <c r="M49" s="11">
        <f t="shared" si="6"/>
        <v>158821</v>
      </c>
      <c r="N49" s="15">
        <f t="shared" si="5"/>
        <v>14.20251104394327</v>
      </c>
      <c r="P49" s="17"/>
    </row>
    <row r="50" spans="2:14" ht="51.75" customHeight="1">
      <c r="B50" s="21" t="s">
        <v>97</v>
      </c>
      <c r="C50" s="21"/>
      <c r="D50" s="21"/>
      <c r="E50" s="21"/>
      <c r="F50" s="21"/>
      <c r="G50" s="21"/>
      <c r="H50" s="21"/>
      <c r="I50" s="21"/>
      <c r="J50" s="21"/>
      <c r="K50" s="21"/>
      <c r="L50" s="21"/>
      <c r="M50" s="21"/>
      <c r="N50" s="21"/>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14020</v>
      </c>
      <c r="D2" s="18">
        <v>16753</v>
      </c>
      <c r="E2" s="18">
        <v>1707</v>
      </c>
      <c r="F2" s="18">
        <v>4655</v>
      </c>
      <c r="G2" s="18">
        <v>4908</v>
      </c>
      <c r="H2" s="18">
        <v>3094</v>
      </c>
      <c r="I2" s="18">
        <v>2389</v>
      </c>
    </row>
    <row r="3" spans="1:9" ht="12.75">
      <c r="A3" s="19" t="s">
        <v>47</v>
      </c>
      <c r="B3" s="18" t="s">
        <v>11</v>
      </c>
      <c r="C3" s="18">
        <v>19568</v>
      </c>
      <c r="D3" s="18">
        <v>23254</v>
      </c>
      <c r="E3" s="18">
        <v>2238</v>
      </c>
      <c r="F3" s="18">
        <v>6140</v>
      </c>
      <c r="G3" s="18">
        <v>6949</v>
      </c>
      <c r="H3" s="18">
        <v>4477</v>
      </c>
      <c r="I3" s="18">
        <v>3450</v>
      </c>
    </row>
    <row r="4" spans="1:9" ht="12.75">
      <c r="A4" s="18" t="s">
        <v>58</v>
      </c>
      <c r="B4" s="18" t="s">
        <v>13</v>
      </c>
      <c r="C4" s="18">
        <v>26957</v>
      </c>
      <c r="D4" s="18">
        <v>32202</v>
      </c>
      <c r="E4" s="18">
        <v>3312</v>
      </c>
      <c r="F4" s="18">
        <v>8699</v>
      </c>
      <c r="G4" s="18">
        <v>9382</v>
      </c>
      <c r="H4" s="18">
        <v>6129</v>
      </c>
      <c r="I4" s="18">
        <v>4680</v>
      </c>
    </row>
    <row r="5" spans="1:9" ht="12.75">
      <c r="A5" s="18" t="s">
        <v>2</v>
      </c>
      <c r="B5" s="18" t="s">
        <v>62</v>
      </c>
      <c r="C5" s="18">
        <v>18634</v>
      </c>
      <c r="D5" s="18">
        <v>22521</v>
      </c>
      <c r="E5" s="18">
        <v>2054</v>
      </c>
      <c r="F5" s="18">
        <v>5801</v>
      </c>
      <c r="G5" s="18">
        <v>6349</v>
      </c>
      <c r="H5" s="18">
        <v>4810</v>
      </c>
      <c r="I5" s="18">
        <v>3507</v>
      </c>
    </row>
    <row r="6" spans="1:9" ht="12.75">
      <c r="A6" s="18" t="s">
        <v>1</v>
      </c>
      <c r="B6" s="18" t="s">
        <v>60</v>
      </c>
      <c r="C6" s="18">
        <v>32252</v>
      </c>
      <c r="D6" s="18">
        <v>37938</v>
      </c>
      <c r="E6" s="18">
        <v>3651</v>
      </c>
      <c r="F6" s="18">
        <v>10164</v>
      </c>
      <c r="G6" s="18">
        <v>11488</v>
      </c>
      <c r="H6" s="18">
        <v>7339</v>
      </c>
      <c r="I6" s="18">
        <v>5296</v>
      </c>
    </row>
    <row r="7" spans="1:9" ht="12.75">
      <c r="A7" s="18" t="s">
        <v>21</v>
      </c>
      <c r="B7" s="18" t="s">
        <v>70</v>
      </c>
      <c r="C7" s="18">
        <v>11884</v>
      </c>
      <c r="D7" s="18">
        <v>14631</v>
      </c>
      <c r="E7" s="18">
        <v>1951</v>
      </c>
      <c r="F7" s="18">
        <v>4253</v>
      </c>
      <c r="G7" s="18">
        <v>4020</v>
      </c>
      <c r="H7" s="18">
        <v>2564</v>
      </c>
      <c r="I7" s="18">
        <v>1843</v>
      </c>
    </row>
    <row r="8" spans="1:9" ht="12.75">
      <c r="A8" s="18" t="s">
        <v>18</v>
      </c>
      <c r="B8" s="18" t="s">
        <v>37</v>
      </c>
      <c r="C8" s="18">
        <v>7461</v>
      </c>
      <c r="D8" s="18">
        <v>8966</v>
      </c>
      <c r="E8" s="18">
        <v>906</v>
      </c>
      <c r="F8" s="18">
        <v>2198</v>
      </c>
      <c r="G8" s="18">
        <v>2581</v>
      </c>
      <c r="H8" s="18">
        <v>1799</v>
      </c>
      <c r="I8" s="18">
        <v>1482</v>
      </c>
    </row>
    <row r="9" spans="1:9" ht="12.75">
      <c r="A9" s="18" t="s">
        <v>22</v>
      </c>
      <c r="B9" s="18" t="s">
        <v>74</v>
      </c>
      <c r="C9" s="18">
        <v>31479</v>
      </c>
      <c r="D9" s="18">
        <v>37438</v>
      </c>
      <c r="E9" s="18">
        <v>2951</v>
      </c>
      <c r="F9" s="18">
        <v>10210</v>
      </c>
      <c r="G9" s="18">
        <v>11615</v>
      </c>
      <c r="H9" s="18">
        <v>6943</v>
      </c>
      <c r="I9" s="18">
        <v>5719</v>
      </c>
    </row>
    <row r="10" spans="1:9" ht="12.75">
      <c r="A10" s="18" t="s">
        <v>24</v>
      </c>
      <c r="B10" s="18" t="s">
        <v>71</v>
      </c>
      <c r="C10" s="18">
        <v>9752</v>
      </c>
      <c r="D10" s="18">
        <v>11715</v>
      </c>
      <c r="E10" s="18">
        <v>914</v>
      </c>
      <c r="F10" s="18">
        <v>2651</v>
      </c>
      <c r="G10" s="18">
        <v>3395</v>
      </c>
      <c r="H10" s="18">
        <v>2649</v>
      </c>
      <c r="I10" s="18">
        <v>2106</v>
      </c>
    </row>
    <row r="11" spans="1:9" ht="12.75">
      <c r="A11" s="18" t="s">
        <v>30</v>
      </c>
      <c r="B11" s="18" t="s">
        <v>45</v>
      </c>
      <c r="C11" s="18">
        <v>213548</v>
      </c>
      <c r="D11" s="18">
        <v>248164</v>
      </c>
      <c r="E11" s="18">
        <v>18552</v>
      </c>
      <c r="F11" s="18">
        <v>69334</v>
      </c>
      <c r="G11" s="18">
        <v>77739</v>
      </c>
      <c r="H11" s="18">
        <v>47678</v>
      </c>
      <c r="I11" s="18">
        <v>34861</v>
      </c>
    </row>
    <row r="12" spans="1:9" ht="12.75">
      <c r="A12" s="18" t="s">
        <v>77</v>
      </c>
      <c r="B12" s="18" t="s">
        <v>16</v>
      </c>
      <c r="C12" s="18">
        <v>15250</v>
      </c>
      <c r="D12" s="18">
        <v>18702</v>
      </c>
      <c r="E12" s="18">
        <v>1666</v>
      </c>
      <c r="F12" s="18">
        <v>4607</v>
      </c>
      <c r="G12" s="18">
        <v>5303</v>
      </c>
      <c r="H12" s="18">
        <v>3740</v>
      </c>
      <c r="I12" s="18">
        <v>3386</v>
      </c>
    </row>
    <row r="13" spans="1:9" ht="12.75">
      <c r="A13" s="18" t="s">
        <v>64</v>
      </c>
      <c r="B13" s="18" t="s">
        <v>12</v>
      </c>
      <c r="C13" s="18">
        <v>8739</v>
      </c>
      <c r="D13" s="18">
        <v>9690</v>
      </c>
      <c r="E13" s="18">
        <v>887</v>
      </c>
      <c r="F13" s="18">
        <v>2502</v>
      </c>
      <c r="G13" s="18">
        <v>2645</v>
      </c>
      <c r="H13" s="18">
        <v>2062</v>
      </c>
      <c r="I13" s="18">
        <v>1594</v>
      </c>
    </row>
    <row r="14" spans="1:9" ht="12.75">
      <c r="A14" s="18" t="s">
        <v>38</v>
      </c>
      <c r="B14" s="18" t="s">
        <v>3</v>
      </c>
      <c r="C14" s="18">
        <v>7941</v>
      </c>
      <c r="D14" s="18">
        <v>9055</v>
      </c>
      <c r="E14" s="18">
        <v>959</v>
      </c>
      <c r="F14" s="18">
        <v>2277</v>
      </c>
      <c r="G14" s="18">
        <v>2557</v>
      </c>
      <c r="H14" s="18">
        <v>1830</v>
      </c>
      <c r="I14" s="18">
        <v>1432</v>
      </c>
    </row>
    <row r="15" spans="1:9" ht="12.75">
      <c r="A15" s="18" t="s">
        <v>51</v>
      </c>
      <c r="B15" s="18" t="s">
        <v>43</v>
      </c>
      <c r="C15" s="18">
        <v>52761</v>
      </c>
      <c r="D15" s="18">
        <v>65197</v>
      </c>
      <c r="E15" s="18">
        <v>6452</v>
      </c>
      <c r="F15" s="18">
        <v>20292</v>
      </c>
      <c r="G15" s="18">
        <v>18934</v>
      </c>
      <c r="H15" s="18">
        <v>11453</v>
      </c>
      <c r="I15" s="18">
        <v>8066</v>
      </c>
    </row>
    <row r="16" spans="1:9" ht="12.75">
      <c r="A16" s="18" t="s">
        <v>23</v>
      </c>
      <c r="B16" s="18" t="s">
        <v>40</v>
      </c>
      <c r="C16" s="18">
        <v>38050</v>
      </c>
      <c r="D16" s="18">
        <v>44517</v>
      </c>
      <c r="E16" s="18">
        <v>4086</v>
      </c>
      <c r="F16" s="18">
        <v>12491</v>
      </c>
      <c r="G16" s="18">
        <v>12827</v>
      </c>
      <c r="H16" s="18">
        <v>8495</v>
      </c>
      <c r="I16" s="18">
        <v>6618</v>
      </c>
    </row>
    <row r="17" spans="1:9" ht="12.75">
      <c r="A17" s="18" t="s">
        <v>53</v>
      </c>
      <c r="B17" s="18" t="s">
        <v>4</v>
      </c>
      <c r="C17" s="18">
        <v>5662</v>
      </c>
      <c r="D17" s="18">
        <v>7301</v>
      </c>
      <c r="E17" s="18">
        <v>539</v>
      </c>
      <c r="F17" s="18">
        <v>1730</v>
      </c>
      <c r="G17" s="18">
        <v>2304</v>
      </c>
      <c r="H17" s="18">
        <v>1531</v>
      </c>
      <c r="I17" s="18">
        <v>1197</v>
      </c>
    </row>
    <row r="18" spans="1:9" ht="12.75">
      <c r="A18" s="18" t="s">
        <v>8</v>
      </c>
      <c r="B18" s="18" t="s">
        <v>36</v>
      </c>
      <c r="C18" s="18">
        <v>14063</v>
      </c>
      <c r="D18" s="18">
        <v>16217</v>
      </c>
      <c r="E18" s="18">
        <v>1790</v>
      </c>
      <c r="F18" s="18">
        <v>4558</v>
      </c>
      <c r="G18" s="18">
        <v>4515</v>
      </c>
      <c r="H18" s="18">
        <v>2962</v>
      </c>
      <c r="I18" s="18">
        <v>2392</v>
      </c>
    </row>
    <row r="19" spans="1:9" ht="12.75">
      <c r="A19" s="18" t="s">
        <v>69</v>
      </c>
      <c r="B19" s="18" t="s">
        <v>42</v>
      </c>
      <c r="C19" s="18">
        <v>25498</v>
      </c>
      <c r="D19" s="18">
        <v>29731</v>
      </c>
      <c r="E19" s="18">
        <v>3265</v>
      </c>
      <c r="F19" s="18">
        <v>8351</v>
      </c>
      <c r="G19" s="18">
        <v>8416</v>
      </c>
      <c r="H19" s="18">
        <v>5471</v>
      </c>
      <c r="I19" s="18">
        <v>4228</v>
      </c>
    </row>
    <row r="20" spans="1:9" ht="12.75">
      <c r="A20" s="18" t="s">
        <v>6</v>
      </c>
      <c r="B20" s="18" t="s">
        <v>57</v>
      </c>
      <c r="C20" s="18">
        <v>18831</v>
      </c>
      <c r="D20" s="18">
        <v>23263</v>
      </c>
      <c r="E20" s="18">
        <v>2418</v>
      </c>
      <c r="F20" s="18">
        <v>6388</v>
      </c>
      <c r="G20" s="18">
        <v>6772</v>
      </c>
      <c r="H20" s="18">
        <v>4395</v>
      </c>
      <c r="I20" s="18">
        <v>3290</v>
      </c>
    </row>
    <row r="21" spans="1:9" ht="12.75">
      <c r="A21" s="18" t="s">
        <v>10</v>
      </c>
      <c r="B21" s="18" t="s">
        <v>65</v>
      </c>
      <c r="C21" s="18">
        <v>9062</v>
      </c>
      <c r="D21" s="18">
        <v>9940</v>
      </c>
      <c r="E21" s="18">
        <v>1311</v>
      </c>
      <c r="F21" s="18">
        <v>2771</v>
      </c>
      <c r="G21" s="18">
        <v>2620</v>
      </c>
      <c r="H21" s="18">
        <v>1835</v>
      </c>
      <c r="I21" s="18">
        <v>1403</v>
      </c>
    </row>
    <row r="22" spans="1:9" ht="12.75">
      <c r="A22" s="18" t="s">
        <v>61</v>
      </c>
      <c r="B22" s="18" t="s">
        <v>25</v>
      </c>
      <c r="C22" s="18">
        <v>10469</v>
      </c>
      <c r="D22" s="18">
        <v>12406</v>
      </c>
      <c r="E22" s="18">
        <v>1573</v>
      </c>
      <c r="F22" s="18">
        <v>3377</v>
      </c>
      <c r="G22" s="18">
        <v>3403</v>
      </c>
      <c r="H22" s="18">
        <v>2347</v>
      </c>
      <c r="I22" s="18">
        <v>1706</v>
      </c>
    </row>
    <row r="23" spans="1:9" ht="12.75">
      <c r="A23" s="18" t="s">
        <v>27</v>
      </c>
      <c r="B23" s="18" t="s">
        <v>41</v>
      </c>
      <c r="C23" s="18">
        <v>10360</v>
      </c>
      <c r="D23" s="18">
        <v>13539</v>
      </c>
      <c r="E23" s="18">
        <v>847</v>
      </c>
      <c r="F23" s="18">
        <v>3171</v>
      </c>
      <c r="G23" s="18">
        <v>4430</v>
      </c>
      <c r="H23" s="18">
        <v>2909</v>
      </c>
      <c r="I23" s="18">
        <v>2182</v>
      </c>
    </row>
    <row r="24" spans="1:9" ht="12.75">
      <c r="A24" s="18" t="s">
        <v>46</v>
      </c>
      <c r="B24" s="18" t="s">
        <v>56</v>
      </c>
      <c r="C24" s="18">
        <v>15928</v>
      </c>
      <c r="D24" s="18">
        <v>18765</v>
      </c>
      <c r="E24" s="18">
        <v>1722</v>
      </c>
      <c r="F24" s="18">
        <v>4571</v>
      </c>
      <c r="G24" s="18">
        <v>5444</v>
      </c>
      <c r="H24" s="18">
        <v>4097</v>
      </c>
      <c r="I24" s="18">
        <v>2931</v>
      </c>
    </row>
    <row r="25" spans="1:9" ht="12.75">
      <c r="A25" s="18" t="s">
        <v>5</v>
      </c>
      <c r="B25" s="18" t="s">
        <v>33</v>
      </c>
      <c r="C25" s="18">
        <v>6702</v>
      </c>
      <c r="D25" s="18">
        <v>7720</v>
      </c>
      <c r="E25" s="18">
        <v>832</v>
      </c>
      <c r="F25" s="18">
        <v>1844</v>
      </c>
      <c r="G25" s="18">
        <v>2216</v>
      </c>
      <c r="H25" s="18">
        <v>1584</v>
      </c>
      <c r="I25" s="18">
        <v>1244</v>
      </c>
    </row>
    <row r="26" spans="1:9" ht="12.75">
      <c r="A26" s="18" t="s">
        <v>83</v>
      </c>
      <c r="B26" s="18" t="s">
        <v>44</v>
      </c>
      <c r="C26" s="18">
        <v>30316</v>
      </c>
      <c r="D26" s="18">
        <v>34961</v>
      </c>
      <c r="E26" s="18">
        <v>3793</v>
      </c>
      <c r="F26" s="18">
        <v>10968</v>
      </c>
      <c r="G26" s="18">
        <v>10468</v>
      </c>
      <c r="H26" s="18">
        <v>5612</v>
      </c>
      <c r="I26" s="18">
        <v>4120</v>
      </c>
    </row>
    <row r="27" spans="1:9" ht="12.75">
      <c r="A27" s="18" t="s">
        <v>67</v>
      </c>
      <c r="B27" s="18" t="s">
        <v>50</v>
      </c>
      <c r="C27" s="18">
        <v>41899</v>
      </c>
      <c r="D27" s="18">
        <v>47694</v>
      </c>
      <c r="E27" s="18">
        <v>4787</v>
      </c>
      <c r="F27" s="18">
        <v>14862</v>
      </c>
      <c r="G27" s="18">
        <v>15240</v>
      </c>
      <c r="H27" s="18">
        <v>8083</v>
      </c>
      <c r="I27" s="18">
        <v>4722</v>
      </c>
    </row>
    <row r="28" spans="1:9" ht="12.75">
      <c r="A28" s="18" t="s">
        <v>26</v>
      </c>
      <c r="B28" s="18" t="s">
        <v>34</v>
      </c>
      <c r="C28" s="18">
        <v>19044</v>
      </c>
      <c r="D28" s="18">
        <v>22342</v>
      </c>
      <c r="E28" s="18">
        <v>2716</v>
      </c>
      <c r="F28" s="18">
        <v>6270</v>
      </c>
      <c r="G28" s="18">
        <v>6284</v>
      </c>
      <c r="H28" s="18">
        <v>4121</v>
      </c>
      <c r="I28" s="18">
        <v>2951</v>
      </c>
    </row>
    <row r="29" spans="1:9" ht="12.75">
      <c r="A29" s="18" t="s">
        <v>20</v>
      </c>
      <c r="B29" s="18" t="s">
        <v>15</v>
      </c>
      <c r="C29" s="18">
        <v>6468</v>
      </c>
      <c r="D29" s="18">
        <v>7280</v>
      </c>
      <c r="E29" s="18">
        <v>791</v>
      </c>
      <c r="F29" s="18">
        <v>1878</v>
      </c>
      <c r="G29" s="18">
        <v>1990</v>
      </c>
      <c r="H29" s="18">
        <v>1472</v>
      </c>
      <c r="I29" s="18">
        <v>1149</v>
      </c>
    </row>
    <row r="30" spans="1:9" ht="12.75">
      <c r="A30" s="18" t="s">
        <v>82</v>
      </c>
      <c r="B30" s="18" t="s">
        <v>54</v>
      </c>
      <c r="C30" s="18">
        <v>21096</v>
      </c>
      <c r="D30" s="18">
        <v>26293</v>
      </c>
      <c r="E30" s="18">
        <v>2550</v>
      </c>
      <c r="F30" s="18">
        <v>6829</v>
      </c>
      <c r="G30" s="18">
        <v>7887</v>
      </c>
      <c r="H30" s="18">
        <v>5375</v>
      </c>
      <c r="I30" s="18">
        <v>3652</v>
      </c>
    </row>
    <row r="31" spans="1:9" ht="12.75">
      <c r="A31" s="18" t="s">
        <v>32</v>
      </c>
      <c r="B31" s="18" t="s">
        <v>52</v>
      </c>
      <c r="C31" s="18">
        <v>13754</v>
      </c>
      <c r="D31" s="18">
        <v>16704</v>
      </c>
      <c r="E31" s="18">
        <v>1588</v>
      </c>
      <c r="F31" s="18">
        <v>4190</v>
      </c>
      <c r="G31" s="18">
        <v>4724</v>
      </c>
      <c r="H31" s="18">
        <v>3538</v>
      </c>
      <c r="I31" s="18">
        <v>2664</v>
      </c>
    </row>
    <row r="32" spans="1:9" ht="12.75">
      <c r="A32" s="18" t="s">
        <v>0</v>
      </c>
      <c r="B32" s="18" t="s">
        <v>55</v>
      </c>
      <c r="C32" s="18">
        <v>11131</v>
      </c>
      <c r="D32" s="18">
        <v>13316</v>
      </c>
      <c r="E32" s="18">
        <v>1546</v>
      </c>
      <c r="F32" s="18">
        <v>3569</v>
      </c>
      <c r="G32" s="18">
        <v>3464</v>
      </c>
      <c r="H32" s="18">
        <v>2615</v>
      </c>
      <c r="I32" s="18">
        <v>2122</v>
      </c>
    </row>
    <row r="33" spans="1:9" ht="12.75">
      <c r="A33" s="18" t="s">
        <v>72</v>
      </c>
      <c r="B33" s="18" t="s">
        <v>28</v>
      </c>
      <c r="C33" s="18">
        <v>29081</v>
      </c>
      <c r="D33" s="18">
        <v>34044</v>
      </c>
      <c r="E33" s="18">
        <v>3014</v>
      </c>
      <c r="F33" s="18">
        <v>8767</v>
      </c>
      <c r="G33" s="18">
        <v>10178</v>
      </c>
      <c r="H33" s="18">
        <v>7064</v>
      </c>
      <c r="I33" s="18">
        <v>5021</v>
      </c>
    </row>
    <row r="34" spans="1:9" ht="12.75">
      <c r="A34" s="18" t="s">
        <v>49</v>
      </c>
      <c r="B34" s="18" t="s">
        <v>79</v>
      </c>
      <c r="C34" s="18">
        <v>12247</v>
      </c>
      <c r="D34" s="18">
        <v>14897</v>
      </c>
      <c r="E34" s="18">
        <v>1545</v>
      </c>
      <c r="F34" s="18">
        <v>3858</v>
      </c>
      <c r="G34" s="18">
        <v>4477</v>
      </c>
      <c r="H34" s="18">
        <v>2905</v>
      </c>
      <c r="I34" s="18">
        <v>2112</v>
      </c>
    </row>
    <row r="35" spans="1:9" ht="12.75">
      <c r="A35" s="18" t="s">
        <v>76</v>
      </c>
      <c r="B35" s="18" t="s">
        <v>84</v>
      </c>
      <c r="C35" s="18">
        <v>8152</v>
      </c>
      <c r="D35" s="18">
        <v>9904</v>
      </c>
      <c r="E35" s="18">
        <v>1279</v>
      </c>
      <c r="F35" s="18">
        <v>2847</v>
      </c>
      <c r="G35" s="18">
        <v>2696</v>
      </c>
      <c r="H35" s="18">
        <v>1896</v>
      </c>
      <c r="I35" s="18">
        <v>1186</v>
      </c>
    </row>
    <row r="36" spans="1:9" ht="12.75">
      <c r="A36" s="18" t="s">
        <v>9</v>
      </c>
      <c r="B36" s="18" t="s">
        <v>35</v>
      </c>
      <c r="C36" s="18">
        <v>17597</v>
      </c>
      <c r="D36" s="18">
        <v>21627</v>
      </c>
      <c r="E36" s="18">
        <v>1894</v>
      </c>
      <c r="F36" s="18">
        <v>6118</v>
      </c>
      <c r="G36" s="18">
        <v>6453</v>
      </c>
      <c r="H36" s="18">
        <v>4200</v>
      </c>
      <c r="I36" s="18">
        <v>2962</v>
      </c>
    </row>
    <row r="37" spans="1:9" ht="12.75">
      <c r="A37" s="18" t="s">
        <v>73</v>
      </c>
      <c r="B37" s="18" t="s">
        <v>78</v>
      </c>
      <c r="C37" s="18">
        <v>18785</v>
      </c>
      <c r="D37" s="18">
        <v>22886</v>
      </c>
      <c r="E37" s="18">
        <v>2628</v>
      </c>
      <c r="F37" s="18">
        <v>6572</v>
      </c>
      <c r="G37" s="18">
        <v>6476</v>
      </c>
      <c r="H37" s="18">
        <v>4261</v>
      </c>
      <c r="I37" s="18">
        <v>2949</v>
      </c>
    </row>
    <row r="38" spans="1:9" ht="12.75">
      <c r="A38" s="18" t="s">
        <v>29</v>
      </c>
      <c r="B38" s="18" t="s">
        <v>75</v>
      </c>
      <c r="C38" s="18">
        <v>9854</v>
      </c>
      <c r="D38" s="18">
        <v>11943</v>
      </c>
      <c r="E38" s="18">
        <v>1189</v>
      </c>
      <c r="F38" s="18">
        <v>3004</v>
      </c>
      <c r="G38" s="18">
        <v>3316</v>
      </c>
      <c r="H38" s="18">
        <v>2328</v>
      </c>
      <c r="I38" s="18">
        <v>2106</v>
      </c>
    </row>
    <row r="39" spans="1:9" ht="12.75">
      <c r="A39" s="18" t="s">
        <v>68</v>
      </c>
      <c r="B39" s="18" t="s">
        <v>14</v>
      </c>
      <c r="C39" s="18">
        <v>43504</v>
      </c>
      <c r="D39" s="18">
        <v>51390</v>
      </c>
      <c r="E39" s="18">
        <v>4764</v>
      </c>
      <c r="F39" s="18">
        <v>14700</v>
      </c>
      <c r="G39" s="18">
        <v>15055</v>
      </c>
      <c r="H39" s="18">
        <v>9697</v>
      </c>
      <c r="I39" s="18">
        <v>7174</v>
      </c>
    </row>
    <row r="40" spans="1:9" ht="12.75">
      <c r="A40" s="18" t="s">
        <v>19</v>
      </c>
      <c r="B40" s="18" t="s">
        <v>81</v>
      </c>
      <c r="C40" s="18">
        <v>7355</v>
      </c>
      <c r="D40" s="18">
        <v>8662</v>
      </c>
      <c r="E40" s="18">
        <v>793</v>
      </c>
      <c r="F40" s="18">
        <v>2164</v>
      </c>
      <c r="G40" s="18">
        <v>2299</v>
      </c>
      <c r="H40" s="18">
        <v>1897</v>
      </c>
      <c r="I40" s="18">
        <v>1509</v>
      </c>
    </row>
    <row r="41" spans="1:9" ht="12.75">
      <c r="A41" s="18" t="s">
        <v>48</v>
      </c>
      <c r="B41" s="18" t="s">
        <v>17</v>
      </c>
      <c r="C41" s="18">
        <v>7922</v>
      </c>
      <c r="D41" s="18">
        <v>9044</v>
      </c>
      <c r="E41" s="18">
        <v>884</v>
      </c>
      <c r="F41" s="18">
        <v>2301</v>
      </c>
      <c r="G41" s="18">
        <v>2525</v>
      </c>
      <c r="H41" s="18">
        <v>1917</v>
      </c>
      <c r="I41" s="18">
        <v>1417</v>
      </c>
    </row>
    <row r="42" spans="1:9" ht="12.75">
      <c r="A42" s="18" t="s">
        <v>59</v>
      </c>
      <c r="B42" s="18" t="s">
        <v>80</v>
      </c>
      <c r="C42" s="18">
        <v>11368</v>
      </c>
      <c r="D42" s="18">
        <v>13697</v>
      </c>
      <c r="E42" s="18">
        <v>1383</v>
      </c>
      <c r="F42" s="18">
        <v>3666</v>
      </c>
      <c r="G42" s="18">
        <v>3782</v>
      </c>
      <c r="H42" s="18">
        <v>2749</v>
      </c>
      <c r="I42" s="18">
        <v>2117</v>
      </c>
    </row>
    <row r="43" spans="1:9" ht="12.75">
      <c r="A43" s="18" t="s">
        <v>63</v>
      </c>
      <c r="B43" s="18" t="s">
        <v>31</v>
      </c>
      <c r="C43" s="18">
        <v>10288</v>
      </c>
      <c r="D43" s="18">
        <v>11951</v>
      </c>
      <c r="E43" s="18">
        <v>1101</v>
      </c>
      <c r="F43" s="18">
        <v>3206</v>
      </c>
      <c r="G43" s="18">
        <v>3381</v>
      </c>
      <c r="H43" s="18">
        <v>2377</v>
      </c>
      <c r="I43" s="18">
        <v>1886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2018-05-11T09:32:33Z</cp:lastPrinted>
  <dcterms:created xsi:type="dcterms:W3CDTF">2013-08-22T13:26:02Z</dcterms:created>
  <dcterms:modified xsi:type="dcterms:W3CDTF">2019-03-11T10:58:27Z</dcterms:modified>
  <cp:category/>
  <cp:version/>
  <cp:contentType/>
  <cp:contentStatus/>
</cp:coreProperties>
</file>