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<sst xmlns="http://schemas.openxmlformats.org/spreadsheetml/2006/main" count="201" uniqueCount="108">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</sst>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14020</v>
      </c>
      <c r="D8" s="5">
        <f>E8+G8+I8+K8+M8</f>
        <v>21754</v>
      </c>
      <c r="E8" s="10">
        <f>man!E2</f>
        <v>1995</v>
      </c>
      <c r="F8" s="13">
        <f>E8/D8*100</f>
        <v>9.170727222579755</v>
      </c>
      <c r="G8" s="10">
        <f>man!F2</f>
        <v>5647</v>
      </c>
      <c r="H8" s="13">
        <f>G8/D8*100</f>
        <v>25.958444424013976</v>
      </c>
      <c r="I8" s="17">
        <f>man!G2</f>
        <v>6107</v>
      </c>
      <c r="J8" s="13">
        <f>I8/D8*100</f>
        <v>28.072998069320587</v>
      </c>
      <c r="K8" s="10">
        <f>man!H2</f>
        <v>4202</v>
      </c>
      <c r="L8" s="13">
        <f>K8/D8*100</f>
        <v>19.31598786430082</v>
      </c>
      <c r="M8" s="10">
        <f>man!I2</f>
        <v>3803</v>
      </c>
      <c r="N8" s="13">
        <f>M8/D8*100</f>
        <v>17.48184241978487</v>
      </c>
      <c r="Q8" s="19"/>
    </row>
    <row r="9" spans="1:17" ht="12.75">
      <c r="A9" s="1" t="s">
        <v>47</v>
      </c>
      <c r="B9" s="4" t="s">
        <v>11</v>
      </c>
      <c r="C9" s="18">
        <f>man!C3</f>
        <v>19568</v>
      </c>
      <c r="D9" s="5">
        <f aca="true" t="shared" si="0" ref="D9:D49">E9+G9+I9+K9+M9</f>
        <v>29143</v>
      </c>
      <c r="E9" s="10">
        <f>man!E3</f>
        <v>2694</v>
      </c>
      <c r="F9" s="13">
        <f aca="true" t="shared" si="1" ref="F9:F50">E9/D9*100</f>
        <v>9.24407233297876</v>
      </c>
      <c r="G9" s="10">
        <f>man!F3</f>
        <v>7253</v>
      </c>
      <c r="H9" s="13">
        <f aca="true" t="shared" si="2" ref="H9:H50">G9/D9*100</f>
        <v>24.887623099886767</v>
      </c>
      <c r="I9" s="17">
        <f>man!G3</f>
        <v>8374</v>
      </c>
      <c r="J9" s="13">
        <f aca="true" t="shared" si="3" ref="J9:J50">I9/D9*100</f>
        <v>28.734172871701606</v>
      </c>
      <c r="K9" s="10">
        <f>man!H3</f>
        <v>5629</v>
      </c>
      <c r="L9" s="13">
        <f aca="true" t="shared" si="4" ref="L9:L50">K9/D9*100</f>
        <v>19.315101396561783</v>
      </c>
      <c r="M9" s="10">
        <f>man!I3</f>
        <v>5193</v>
      </c>
      <c r="N9" s="13">
        <f aca="true" t="shared" si="5" ref="N9:N50">M9/D9*100</f>
        <v>17.819030298871084</v>
      </c>
      <c r="Q9" s="19"/>
    </row>
    <row r="10" spans="1:17" ht="12.75">
      <c r="A10" s="1" t="s">
        <v>58</v>
      </c>
      <c r="B10" s="4" t="s">
        <v>13</v>
      </c>
      <c r="C10" s="18">
        <f>man!C4</f>
        <v>26957</v>
      </c>
      <c r="D10" s="5">
        <f t="shared" si="0"/>
        <v>39077</v>
      </c>
      <c r="E10" s="10">
        <f>man!E4</f>
        <v>3823</v>
      </c>
      <c r="F10" s="13">
        <f t="shared" si="1"/>
        <v>9.783248458172327</v>
      </c>
      <c r="G10" s="10">
        <f>man!F4</f>
        <v>9949</v>
      </c>
      <c r="H10" s="13">
        <f t="shared" si="2"/>
        <v>25.45998925198966</v>
      </c>
      <c r="I10" s="17">
        <f>man!G4</f>
        <v>10743</v>
      </c>
      <c r="J10" s="13">
        <f t="shared" si="3"/>
        <v>27.49187501599406</v>
      </c>
      <c r="K10" s="10">
        <f>man!H4</f>
        <v>7717</v>
      </c>
      <c r="L10" s="13">
        <f t="shared" si="4"/>
        <v>19.748189472067967</v>
      </c>
      <c r="M10" s="10">
        <f>man!I4</f>
        <v>6845</v>
      </c>
      <c r="N10" s="13">
        <f t="shared" si="5"/>
        <v>17.51669780177598</v>
      </c>
      <c r="Q10" s="19"/>
    </row>
    <row r="11" spans="1:17" ht="12.75">
      <c r="A11" s="1" t="s">
        <v>2</v>
      </c>
      <c r="B11" s="4" t="s">
        <v>62</v>
      </c>
      <c r="C11" s="18">
        <f>man!C5</f>
        <v>18634</v>
      </c>
      <c r="D11" s="5">
        <f t="shared" si="0"/>
        <v>27463</v>
      </c>
      <c r="E11" s="10">
        <f>man!E5</f>
        <v>2527</v>
      </c>
      <c r="F11" s="13">
        <f t="shared" si="1"/>
        <v>9.201471070167134</v>
      </c>
      <c r="G11" s="10">
        <f>man!F5</f>
        <v>6855</v>
      </c>
      <c r="H11" s="13">
        <f t="shared" si="2"/>
        <v>24.960856425008192</v>
      </c>
      <c r="I11" s="17">
        <f>man!G5</f>
        <v>7521</v>
      </c>
      <c r="J11" s="13">
        <f t="shared" si="3"/>
        <v>27.38593744310527</v>
      </c>
      <c r="K11" s="10">
        <f>man!H5</f>
        <v>5815</v>
      </c>
      <c r="L11" s="13">
        <f t="shared" si="4"/>
        <v>21.173943123475222</v>
      </c>
      <c r="M11" s="10">
        <f>man!I5</f>
        <v>4745</v>
      </c>
      <c r="N11" s="13">
        <f t="shared" si="5"/>
        <v>17.27779193824418</v>
      </c>
      <c r="Q11" s="19"/>
    </row>
    <row r="12" spans="1:17" ht="12.75">
      <c r="A12" s="1" t="s">
        <v>1</v>
      </c>
      <c r="B12" s="4" t="s">
        <v>60</v>
      </c>
      <c r="C12" s="18">
        <f>man!C6</f>
        <v>32252</v>
      </c>
      <c r="D12" s="5">
        <f t="shared" si="0"/>
        <v>47443</v>
      </c>
      <c r="E12" s="10">
        <f>man!E6</f>
        <v>4411</v>
      </c>
      <c r="F12" s="13">
        <f t="shared" si="1"/>
        <v>9.297472756781824</v>
      </c>
      <c r="G12" s="10">
        <f>man!F6</f>
        <v>12104</v>
      </c>
      <c r="H12" s="13">
        <f t="shared" si="2"/>
        <v>25.512720527791245</v>
      </c>
      <c r="I12" s="17">
        <f>man!G6</f>
        <v>14169</v>
      </c>
      <c r="J12" s="13">
        <f t="shared" si="3"/>
        <v>29.865312058680942</v>
      </c>
      <c r="K12" s="10">
        <f>man!H6</f>
        <v>9220</v>
      </c>
      <c r="L12" s="13">
        <f t="shared" si="4"/>
        <v>19.433846932108004</v>
      </c>
      <c r="M12" s="10">
        <f>man!I6</f>
        <v>7539</v>
      </c>
      <c r="N12" s="13">
        <f t="shared" si="5"/>
        <v>15.890647724637988</v>
      </c>
      <c r="Q12" s="19"/>
    </row>
    <row r="13" spans="1:17" ht="12.75">
      <c r="A13" s="1" t="s">
        <v>21</v>
      </c>
      <c r="B13" s="4" t="s">
        <v>70</v>
      </c>
      <c r="C13" s="18">
        <f>man!C7</f>
        <v>11884</v>
      </c>
      <c r="D13" s="5">
        <f t="shared" si="0"/>
        <v>17951</v>
      </c>
      <c r="E13" s="10">
        <f>man!E7</f>
        <v>2205</v>
      </c>
      <c r="F13" s="13">
        <f t="shared" si="1"/>
        <v>12.28343824856554</v>
      </c>
      <c r="G13" s="10">
        <f>man!F7</f>
        <v>4753</v>
      </c>
      <c r="H13" s="13">
        <f t="shared" si="2"/>
        <v>26.477633558019054</v>
      </c>
      <c r="I13" s="17">
        <f>man!G7</f>
        <v>4728</v>
      </c>
      <c r="J13" s="13">
        <f t="shared" si="3"/>
        <v>26.3383655506657</v>
      </c>
      <c r="K13" s="10">
        <f>man!H7</f>
        <v>3269</v>
      </c>
      <c r="L13" s="13">
        <f t="shared" si="4"/>
        <v>18.21068464152415</v>
      </c>
      <c r="M13" s="10">
        <f>man!I7</f>
        <v>2996</v>
      </c>
      <c r="N13" s="13">
        <f t="shared" si="5"/>
        <v>16.68987800122556</v>
      </c>
      <c r="Q13" s="19"/>
    </row>
    <row r="14" spans="1:17" ht="12.75">
      <c r="A14" s="1" t="s">
        <v>18</v>
      </c>
      <c r="B14" s="4" t="s">
        <v>37</v>
      </c>
      <c r="C14" s="18">
        <f>man!C8</f>
        <v>7461</v>
      </c>
      <c r="D14" s="5">
        <f t="shared" si="0"/>
        <v>10726</v>
      </c>
      <c r="E14" s="10">
        <f>man!E8</f>
        <v>1031</v>
      </c>
      <c r="F14" s="13">
        <f t="shared" si="1"/>
        <v>9.612157374603767</v>
      </c>
      <c r="G14" s="10">
        <f>man!F8</f>
        <v>2546</v>
      </c>
      <c r="H14" s="13">
        <f t="shared" si="2"/>
        <v>23.73671452545217</v>
      </c>
      <c r="I14" s="17">
        <f>man!G8</f>
        <v>3082</v>
      </c>
      <c r="J14" s="13">
        <f t="shared" si="3"/>
        <v>28.733917583442103</v>
      </c>
      <c r="K14" s="10">
        <f>man!H8</f>
        <v>2175</v>
      </c>
      <c r="L14" s="13">
        <f t="shared" si="4"/>
        <v>20.277829573000187</v>
      </c>
      <c r="M14" s="10">
        <f>man!I8</f>
        <v>1892</v>
      </c>
      <c r="N14" s="13">
        <f t="shared" si="5"/>
        <v>17.63938094350177</v>
      </c>
      <c r="Q14" s="19"/>
    </row>
    <row r="15" spans="1:17" ht="12.75">
      <c r="A15" s="1" t="s">
        <v>22</v>
      </c>
      <c r="B15" s="4" t="s">
        <v>74</v>
      </c>
      <c r="C15" s="18">
        <f>man!C9</f>
        <v>31479</v>
      </c>
      <c r="D15" s="5">
        <f t="shared" si="0"/>
        <v>45332</v>
      </c>
      <c r="E15" s="10">
        <f>man!E9</f>
        <v>3584</v>
      </c>
      <c r="F15" s="13">
        <f t="shared" si="1"/>
        <v>7.906114885731934</v>
      </c>
      <c r="G15" s="10">
        <f>man!F9</f>
        <v>11914</v>
      </c>
      <c r="H15" s="13">
        <f t="shared" si="2"/>
        <v>26.2816553428042</v>
      </c>
      <c r="I15" s="17">
        <f>man!G9</f>
        <v>13589</v>
      </c>
      <c r="J15" s="13">
        <f t="shared" si="3"/>
        <v>29.97661695932233</v>
      </c>
      <c r="K15" s="10">
        <f>man!H9</f>
        <v>8262</v>
      </c>
      <c r="L15" s="13">
        <f t="shared" si="4"/>
        <v>18.225536045177797</v>
      </c>
      <c r="M15" s="10">
        <f>man!I9</f>
        <v>7983</v>
      </c>
      <c r="N15" s="13">
        <f t="shared" si="5"/>
        <v>17.610076766963733</v>
      </c>
      <c r="Q15" s="19"/>
    </row>
    <row r="16" spans="1:17" ht="12.75">
      <c r="A16" s="1" t="s">
        <v>24</v>
      </c>
      <c r="B16" s="4" t="s">
        <v>71</v>
      </c>
      <c r="C16" s="18">
        <f>man!C10</f>
        <v>9752</v>
      </c>
      <c r="D16" s="5">
        <f t="shared" si="0"/>
        <v>13793</v>
      </c>
      <c r="E16" s="10">
        <f>man!E10</f>
        <v>1076</v>
      </c>
      <c r="F16" s="13">
        <f t="shared" si="1"/>
        <v>7.80105850793881</v>
      </c>
      <c r="G16" s="10">
        <f>man!F10</f>
        <v>3088</v>
      </c>
      <c r="H16" s="13">
        <f t="shared" si="2"/>
        <v>22.388167911259334</v>
      </c>
      <c r="I16" s="17">
        <f>man!G10</f>
        <v>3888</v>
      </c>
      <c r="J16" s="13">
        <f t="shared" si="3"/>
        <v>28.188211411585584</v>
      </c>
      <c r="K16" s="10">
        <f>man!H10</f>
        <v>3076</v>
      </c>
      <c r="L16" s="13">
        <f t="shared" si="4"/>
        <v>22.30116725875444</v>
      </c>
      <c r="M16" s="10">
        <f>man!I10</f>
        <v>2665</v>
      </c>
      <c r="N16" s="13">
        <f t="shared" si="5"/>
        <v>19.321394910461827</v>
      </c>
      <c r="Q16" s="19"/>
    </row>
    <row r="17" spans="1:17" ht="12.75">
      <c r="A17" s="1" t="s">
        <v>30</v>
      </c>
      <c r="B17" s="4" t="s">
        <v>45</v>
      </c>
      <c r="C17" s="18">
        <f>man!C11</f>
        <v>213548</v>
      </c>
      <c r="D17" s="5">
        <f t="shared" si="0"/>
        <v>317039</v>
      </c>
      <c r="E17" s="10">
        <f>man!E11</f>
        <v>24461</v>
      </c>
      <c r="F17" s="13">
        <f t="shared" si="1"/>
        <v>7.715454565526639</v>
      </c>
      <c r="G17" s="10">
        <f>man!F11</f>
        <v>86545</v>
      </c>
      <c r="H17" s="13">
        <f t="shared" si="2"/>
        <v>27.297903412513918</v>
      </c>
      <c r="I17" s="17">
        <f>man!G11</f>
        <v>95605</v>
      </c>
      <c r="J17" s="13">
        <f t="shared" si="3"/>
        <v>30.15559599923038</v>
      </c>
      <c r="K17" s="10">
        <f>man!H11</f>
        <v>58981</v>
      </c>
      <c r="L17" s="13">
        <f t="shared" si="4"/>
        <v>18.60370490696728</v>
      </c>
      <c r="M17" s="10">
        <f>man!I11</f>
        <v>51447</v>
      </c>
      <c r="N17" s="13">
        <f t="shared" si="5"/>
        <v>16.227341115761785</v>
      </c>
      <c r="Q17" s="19"/>
    </row>
    <row r="18" spans="1:17" ht="12.75">
      <c r="A18" s="1" t="s">
        <v>77</v>
      </c>
      <c r="B18" s="4" t="s">
        <v>16</v>
      </c>
      <c r="C18" s="18">
        <f>man!C12</f>
        <v>15250</v>
      </c>
      <c r="D18" s="5">
        <f t="shared" si="0"/>
        <v>21003</v>
      </c>
      <c r="E18" s="10">
        <f>man!E12</f>
        <v>1828</v>
      </c>
      <c r="F18" s="13">
        <f t="shared" si="1"/>
        <v>8.703518544969766</v>
      </c>
      <c r="G18" s="10">
        <f>man!F12</f>
        <v>5076</v>
      </c>
      <c r="H18" s="13">
        <f t="shared" si="2"/>
        <v>24.16797600342808</v>
      </c>
      <c r="I18" s="17">
        <f>man!G12</f>
        <v>5805</v>
      </c>
      <c r="J18" s="13">
        <f t="shared" si="3"/>
        <v>27.63890872732467</v>
      </c>
      <c r="K18" s="10">
        <f>man!H12</f>
        <v>4120</v>
      </c>
      <c r="L18" s="13">
        <f t="shared" si="4"/>
        <v>19.61624529829072</v>
      </c>
      <c r="M18" s="10">
        <f>man!I12</f>
        <v>4174</v>
      </c>
      <c r="N18" s="13">
        <f t="shared" si="5"/>
        <v>19.873351425986762</v>
      </c>
      <c r="Q18" s="19"/>
    </row>
    <row r="19" spans="1:17" ht="12.75">
      <c r="A19" s="1" t="s">
        <v>64</v>
      </c>
      <c r="B19" s="4" t="s">
        <v>12</v>
      </c>
      <c r="C19" s="18">
        <f>man!C13</f>
        <v>8739</v>
      </c>
      <c r="D19" s="5">
        <f t="shared" si="0"/>
        <v>12988</v>
      </c>
      <c r="E19" s="10">
        <f>man!E13</f>
        <v>1120</v>
      </c>
      <c r="F19" s="13">
        <f t="shared" si="1"/>
        <v>8.62334462580844</v>
      </c>
      <c r="G19" s="10">
        <f>man!F13</f>
        <v>3227</v>
      </c>
      <c r="H19" s="13">
        <f t="shared" si="2"/>
        <v>24.846011703110563</v>
      </c>
      <c r="I19" s="17">
        <f>man!G13</f>
        <v>3454</v>
      </c>
      <c r="J19" s="13">
        <f t="shared" si="3"/>
        <v>26.593778872805668</v>
      </c>
      <c r="K19" s="10">
        <f>man!H13</f>
        <v>2738</v>
      </c>
      <c r="L19" s="13">
        <f t="shared" si="4"/>
        <v>21.080997844163843</v>
      </c>
      <c r="M19" s="10">
        <f>man!I13</f>
        <v>2449</v>
      </c>
      <c r="N19" s="13">
        <f t="shared" si="5"/>
        <v>18.855866954111487</v>
      </c>
      <c r="Q19" s="19"/>
    </row>
    <row r="20" spans="1:17" ht="12.75">
      <c r="A20" s="1" t="s">
        <v>38</v>
      </c>
      <c r="B20" s="4" t="s">
        <v>3</v>
      </c>
      <c r="C20" s="18">
        <f>man!C14</f>
        <v>7941</v>
      </c>
      <c r="D20" s="5">
        <f t="shared" si="0"/>
        <v>11223</v>
      </c>
      <c r="E20" s="10">
        <f>man!E14</f>
        <v>1149</v>
      </c>
      <c r="F20" s="13">
        <f t="shared" si="1"/>
        <v>10.237904303662122</v>
      </c>
      <c r="G20" s="10">
        <f>man!F14</f>
        <v>2693</v>
      </c>
      <c r="H20" s="13">
        <f t="shared" si="2"/>
        <v>23.995366657756392</v>
      </c>
      <c r="I20" s="17">
        <f>man!G14</f>
        <v>3082</v>
      </c>
      <c r="J20" s="13">
        <f t="shared" si="3"/>
        <v>27.461463066916153</v>
      </c>
      <c r="K20" s="10">
        <f>man!H14</f>
        <v>2283</v>
      </c>
      <c r="L20" s="13">
        <f t="shared" si="4"/>
        <v>20.342154504143277</v>
      </c>
      <c r="M20" s="10">
        <f>man!I14</f>
        <v>2016</v>
      </c>
      <c r="N20" s="13">
        <f t="shared" si="5"/>
        <v>17.963111467522054</v>
      </c>
      <c r="Q20" s="19"/>
    </row>
    <row r="21" spans="1:17" ht="12.75">
      <c r="A21" s="1" t="s">
        <v>51</v>
      </c>
      <c r="B21" s="4" t="s">
        <v>43</v>
      </c>
      <c r="C21" s="18">
        <f>man!C15</f>
        <v>52761</v>
      </c>
      <c r="D21" s="5">
        <f t="shared" si="0"/>
        <v>76253</v>
      </c>
      <c r="E21" s="10">
        <f>man!E15</f>
        <v>7766</v>
      </c>
      <c r="F21" s="13">
        <f t="shared" si="1"/>
        <v>10.184517330465686</v>
      </c>
      <c r="G21" s="10">
        <f>man!F15</f>
        <v>23182</v>
      </c>
      <c r="H21" s="13">
        <f t="shared" si="2"/>
        <v>30.401426829108363</v>
      </c>
      <c r="I21" s="17">
        <f>man!G15</f>
        <v>21766</v>
      </c>
      <c r="J21" s="13">
        <f t="shared" si="3"/>
        <v>28.544450710135994</v>
      </c>
      <c r="K21" s="10">
        <f>man!H15</f>
        <v>13107</v>
      </c>
      <c r="L21" s="13">
        <f t="shared" si="4"/>
        <v>17.18883191480991</v>
      </c>
      <c r="M21" s="10">
        <f>man!I15</f>
        <v>10432</v>
      </c>
      <c r="N21" s="13">
        <f t="shared" si="5"/>
        <v>13.680773215480047</v>
      </c>
      <c r="Q21" s="19"/>
    </row>
    <row r="22" spans="1:17" ht="12.75">
      <c r="A22" s="1" t="s">
        <v>23</v>
      </c>
      <c r="B22" s="4" t="s">
        <v>40</v>
      </c>
      <c r="C22" s="18">
        <f>man!C16</f>
        <v>38050</v>
      </c>
      <c r="D22" s="5">
        <f t="shared" si="0"/>
        <v>55959</v>
      </c>
      <c r="E22" s="10">
        <f>man!E16</f>
        <v>5141</v>
      </c>
      <c r="F22" s="13">
        <f t="shared" si="1"/>
        <v>9.187083400346681</v>
      </c>
      <c r="G22" s="10">
        <f>man!F16</f>
        <v>15109</v>
      </c>
      <c r="H22" s="13">
        <f t="shared" si="2"/>
        <v>27.00012509158491</v>
      </c>
      <c r="I22" s="17">
        <f>man!G16</f>
        <v>15607</v>
      </c>
      <c r="J22" s="13">
        <f t="shared" si="3"/>
        <v>27.89006236709019</v>
      </c>
      <c r="K22" s="10">
        <f>man!H16</f>
        <v>10655</v>
      </c>
      <c r="L22" s="13">
        <f t="shared" si="4"/>
        <v>19.040726246001537</v>
      </c>
      <c r="M22" s="10">
        <f>man!I16</f>
        <v>9447</v>
      </c>
      <c r="N22" s="13">
        <f t="shared" si="5"/>
        <v>16.88200289497668</v>
      </c>
      <c r="Q22" s="19"/>
    </row>
    <row r="23" spans="1:17" ht="12.75">
      <c r="A23" s="1" t="s">
        <v>53</v>
      </c>
      <c r="B23" s="4" t="s">
        <v>4</v>
      </c>
      <c r="C23" s="18">
        <f>man!C17</f>
        <v>5662</v>
      </c>
      <c r="D23" s="5">
        <f t="shared" si="0"/>
        <v>9136</v>
      </c>
      <c r="E23" s="10">
        <f>man!E17</f>
        <v>631</v>
      </c>
      <c r="F23" s="13">
        <f t="shared" si="1"/>
        <v>6.906742556917688</v>
      </c>
      <c r="G23" s="10">
        <f>man!F17</f>
        <v>1988</v>
      </c>
      <c r="H23" s="13">
        <f t="shared" si="2"/>
        <v>21.760070052539405</v>
      </c>
      <c r="I23" s="17">
        <f>man!G17</f>
        <v>2664</v>
      </c>
      <c r="J23" s="13">
        <f t="shared" si="3"/>
        <v>29.15936952714536</v>
      </c>
      <c r="K23" s="10">
        <f>man!H17</f>
        <v>1871</v>
      </c>
      <c r="L23" s="13">
        <f t="shared" si="4"/>
        <v>20.479422066549912</v>
      </c>
      <c r="M23" s="10">
        <f>man!I17</f>
        <v>1982</v>
      </c>
      <c r="N23" s="13">
        <f t="shared" si="5"/>
        <v>21.694395796847633</v>
      </c>
      <c r="Q23" s="19"/>
    </row>
    <row r="24" spans="1:17" ht="12.75">
      <c r="A24" s="1" t="s">
        <v>8</v>
      </c>
      <c r="B24" s="4" t="s">
        <v>36</v>
      </c>
      <c r="C24" s="18">
        <f>man!C18</f>
        <v>14063</v>
      </c>
      <c r="D24" s="5">
        <f t="shared" si="0"/>
        <v>20467</v>
      </c>
      <c r="E24" s="10">
        <f>man!E18</f>
        <v>2121</v>
      </c>
      <c r="F24" s="13">
        <f t="shared" si="1"/>
        <v>10.36302340352763</v>
      </c>
      <c r="G24" s="10">
        <f>man!F18</f>
        <v>5392</v>
      </c>
      <c r="H24" s="13">
        <f t="shared" si="2"/>
        <v>26.344847803781697</v>
      </c>
      <c r="I24" s="17">
        <f>man!G18</f>
        <v>5414</v>
      </c>
      <c r="J24" s="13">
        <f t="shared" si="3"/>
        <v>26.45233790980603</v>
      </c>
      <c r="K24" s="10">
        <f>man!H18</f>
        <v>3832</v>
      </c>
      <c r="L24" s="13">
        <f t="shared" si="4"/>
        <v>18.722822103874527</v>
      </c>
      <c r="M24" s="10">
        <f>man!I18</f>
        <v>3708</v>
      </c>
      <c r="N24" s="13">
        <f t="shared" si="5"/>
        <v>18.116968779010115</v>
      </c>
      <c r="Q24" s="19"/>
    </row>
    <row r="25" spans="1:17" ht="12.75">
      <c r="A25" s="1" t="s">
        <v>69</v>
      </c>
      <c r="B25" s="4" t="s">
        <v>42</v>
      </c>
      <c r="C25" s="18">
        <f>man!C19</f>
        <v>25498</v>
      </c>
      <c r="D25" s="5">
        <f t="shared" si="0"/>
        <v>35834</v>
      </c>
      <c r="E25" s="10">
        <f>man!E19</f>
        <v>3804</v>
      </c>
      <c r="F25" s="13">
        <f t="shared" si="1"/>
        <v>10.615616453647373</v>
      </c>
      <c r="G25" s="10">
        <f>man!F19</f>
        <v>9722</v>
      </c>
      <c r="H25" s="13">
        <f t="shared" si="2"/>
        <v>27.13065803426913</v>
      </c>
      <c r="I25" s="17">
        <f>man!G19</f>
        <v>9992</v>
      </c>
      <c r="J25" s="13">
        <f t="shared" si="3"/>
        <v>27.88413238823464</v>
      </c>
      <c r="K25" s="10">
        <f>man!H19</f>
        <v>6645</v>
      </c>
      <c r="L25" s="13">
        <f t="shared" si="4"/>
        <v>18.54384104481777</v>
      </c>
      <c r="M25" s="10">
        <f>man!I19</f>
        <v>5671</v>
      </c>
      <c r="N25" s="13">
        <f t="shared" si="5"/>
        <v>15.825752079031089</v>
      </c>
      <c r="Q25" s="19"/>
    </row>
    <row r="26" spans="1:17" ht="12.75">
      <c r="A26" s="1" t="s">
        <v>6</v>
      </c>
      <c r="B26" s="4" t="s">
        <v>57</v>
      </c>
      <c r="C26" s="18">
        <f>man!C20</f>
        <v>18831</v>
      </c>
      <c r="D26" s="5">
        <f t="shared" si="0"/>
        <v>26365</v>
      </c>
      <c r="E26" s="10">
        <f>man!E20</f>
        <v>2654</v>
      </c>
      <c r="F26" s="13">
        <f t="shared" si="1"/>
        <v>10.066375877109806</v>
      </c>
      <c r="G26" s="10">
        <f>man!F20</f>
        <v>7055</v>
      </c>
      <c r="H26" s="13">
        <f t="shared" si="2"/>
        <v>26.758960743409823</v>
      </c>
      <c r="I26" s="17">
        <f>man!G20</f>
        <v>7515</v>
      </c>
      <c r="J26" s="13">
        <f t="shared" si="3"/>
        <v>28.50369808458183</v>
      </c>
      <c r="K26" s="10">
        <f>man!H20</f>
        <v>4985</v>
      </c>
      <c r="L26" s="13">
        <f t="shared" si="4"/>
        <v>18.907642708135786</v>
      </c>
      <c r="M26" s="10">
        <f>man!I20</f>
        <v>4156</v>
      </c>
      <c r="N26" s="13">
        <f t="shared" si="5"/>
        <v>15.763322586762754</v>
      </c>
      <c r="Q26" s="19"/>
    </row>
    <row r="27" spans="1:17" ht="12.75">
      <c r="A27" s="1" t="s">
        <v>10</v>
      </c>
      <c r="B27" s="4" t="s">
        <v>65</v>
      </c>
      <c r="C27" s="18">
        <f>man!C21</f>
        <v>9062</v>
      </c>
      <c r="D27" s="5">
        <f t="shared" si="0"/>
        <v>12023</v>
      </c>
      <c r="E27" s="10">
        <f>man!E21</f>
        <v>1575</v>
      </c>
      <c r="F27" s="13">
        <f t="shared" si="1"/>
        <v>13.099891873908343</v>
      </c>
      <c r="G27" s="10">
        <f>man!F21</f>
        <v>3242</v>
      </c>
      <c r="H27" s="13">
        <f t="shared" si="2"/>
        <v>26.96498378108625</v>
      </c>
      <c r="I27" s="17">
        <f>man!G21</f>
        <v>3123</v>
      </c>
      <c r="J27" s="13">
        <f t="shared" si="3"/>
        <v>25.975214172835397</v>
      </c>
      <c r="K27" s="10">
        <f>man!H21</f>
        <v>2222</v>
      </c>
      <c r="L27" s="13">
        <f t="shared" si="4"/>
        <v>18.48124428179323</v>
      </c>
      <c r="M27" s="10">
        <f>man!I21</f>
        <v>1861</v>
      </c>
      <c r="N27" s="13">
        <f t="shared" si="5"/>
        <v>15.478665890376778</v>
      </c>
      <c r="Q27" s="19"/>
    </row>
    <row r="28" spans="1:17" ht="12.75">
      <c r="A28" s="1" t="s">
        <v>61</v>
      </c>
      <c r="B28" s="4" t="s">
        <v>25</v>
      </c>
      <c r="C28" s="18">
        <f>man!C22</f>
        <v>10469</v>
      </c>
      <c r="D28" s="5">
        <f t="shared" si="0"/>
        <v>14470</v>
      </c>
      <c r="E28" s="10">
        <f>man!E22</f>
        <v>1775</v>
      </c>
      <c r="F28" s="13">
        <f t="shared" si="1"/>
        <v>12.266758811333794</v>
      </c>
      <c r="G28" s="10">
        <f>man!F22</f>
        <v>3846</v>
      </c>
      <c r="H28" s="13">
        <f t="shared" si="2"/>
        <v>26.57912923289565</v>
      </c>
      <c r="I28" s="17">
        <f>man!G22</f>
        <v>3867</v>
      </c>
      <c r="J28" s="13">
        <f t="shared" si="3"/>
        <v>26.724257083621282</v>
      </c>
      <c r="K28" s="10">
        <f>man!H22</f>
        <v>2735</v>
      </c>
      <c r="L28" s="13">
        <f t="shared" si="4"/>
        <v>18.901174844505874</v>
      </c>
      <c r="M28" s="10">
        <f>man!I22</f>
        <v>2247</v>
      </c>
      <c r="N28" s="13">
        <f t="shared" si="5"/>
        <v>15.528680027643398</v>
      </c>
      <c r="Q28" s="19"/>
    </row>
    <row r="29" spans="1:17" ht="12.75">
      <c r="A29" s="1" t="s">
        <v>27</v>
      </c>
      <c r="B29" s="4" t="s">
        <v>41</v>
      </c>
      <c r="C29" s="18">
        <f>man!C23</f>
        <v>10360</v>
      </c>
      <c r="D29" s="5">
        <f t="shared" si="0"/>
        <v>16942</v>
      </c>
      <c r="E29" s="10">
        <f>man!E23</f>
        <v>1012</v>
      </c>
      <c r="F29" s="13">
        <f t="shared" si="1"/>
        <v>5.97332074135285</v>
      </c>
      <c r="G29" s="10">
        <f>man!F23</f>
        <v>3727</v>
      </c>
      <c r="H29" s="13">
        <f t="shared" si="2"/>
        <v>21.998583402195727</v>
      </c>
      <c r="I29" s="17">
        <f>man!G23</f>
        <v>5202</v>
      </c>
      <c r="J29" s="13">
        <f t="shared" si="3"/>
        <v>30.704757407626015</v>
      </c>
      <c r="K29" s="10">
        <f>man!H23</f>
        <v>3528</v>
      </c>
      <c r="L29" s="13">
        <f t="shared" si="4"/>
        <v>20.82398772281903</v>
      </c>
      <c r="M29" s="10">
        <f>man!I23</f>
        <v>3473</v>
      </c>
      <c r="N29" s="13">
        <f t="shared" si="5"/>
        <v>20.499350726006373</v>
      </c>
      <c r="Q29" s="19"/>
    </row>
    <row r="30" spans="1:17" ht="12.75">
      <c r="A30" s="1" t="s">
        <v>46</v>
      </c>
      <c r="B30" s="4" t="s">
        <v>56</v>
      </c>
      <c r="C30" s="18">
        <f>man!C24</f>
        <v>15928</v>
      </c>
      <c r="D30" s="5">
        <f t="shared" si="0"/>
        <v>22736</v>
      </c>
      <c r="E30" s="10">
        <f>man!E24</f>
        <v>2261</v>
      </c>
      <c r="F30" s="13">
        <f t="shared" si="1"/>
        <v>9.944581280788176</v>
      </c>
      <c r="G30" s="10">
        <f>man!F24</f>
        <v>5448</v>
      </c>
      <c r="H30" s="13">
        <f t="shared" si="2"/>
        <v>23.961998592540464</v>
      </c>
      <c r="I30" s="17">
        <f>man!G24</f>
        <v>6467</v>
      </c>
      <c r="J30" s="13">
        <f t="shared" si="3"/>
        <v>28.443877551020407</v>
      </c>
      <c r="K30" s="10">
        <f>man!H24</f>
        <v>4763</v>
      </c>
      <c r="L30" s="13">
        <f t="shared" si="4"/>
        <v>20.949155524278677</v>
      </c>
      <c r="M30" s="10">
        <f>man!I24</f>
        <v>3797</v>
      </c>
      <c r="N30" s="13">
        <f t="shared" si="5"/>
        <v>16.700387051372275</v>
      </c>
      <c r="Q30" s="19"/>
    </row>
    <row r="31" spans="1:17" ht="12.75">
      <c r="A31" s="1" t="s">
        <v>5</v>
      </c>
      <c r="B31" s="4" t="s">
        <v>33</v>
      </c>
      <c r="C31" s="18">
        <f>man!C25</f>
        <v>6702</v>
      </c>
      <c r="D31" s="5">
        <f t="shared" si="0"/>
        <v>9670</v>
      </c>
      <c r="E31" s="10">
        <f>man!E25</f>
        <v>1019</v>
      </c>
      <c r="F31" s="13">
        <f t="shared" si="1"/>
        <v>10.537745604963805</v>
      </c>
      <c r="G31" s="10">
        <f>man!F25</f>
        <v>2220</v>
      </c>
      <c r="H31" s="13">
        <f t="shared" si="2"/>
        <v>22.95760082730093</v>
      </c>
      <c r="I31" s="17">
        <f>man!G25</f>
        <v>2683</v>
      </c>
      <c r="J31" s="13">
        <f t="shared" si="3"/>
        <v>27.745604963805587</v>
      </c>
      <c r="K31" s="10">
        <f>man!H25</f>
        <v>1980</v>
      </c>
      <c r="L31" s="13">
        <f t="shared" si="4"/>
        <v>20.47569803516029</v>
      </c>
      <c r="M31" s="10">
        <f>man!I25</f>
        <v>1768</v>
      </c>
      <c r="N31" s="13">
        <f t="shared" si="5"/>
        <v>18.28335056876939</v>
      </c>
      <c r="Q31" s="19"/>
    </row>
    <row r="32" spans="1:17" ht="12.75">
      <c r="A32" s="1" t="s">
        <v>83</v>
      </c>
      <c r="B32" s="4" t="s">
        <v>44</v>
      </c>
      <c r="C32" s="18">
        <f>man!C26</f>
        <v>30316</v>
      </c>
      <c r="D32" s="5">
        <f t="shared" si="0"/>
        <v>44661</v>
      </c>
      <c r="E32" s="10">
        <f>man!E26</f>
        <v>4632</v>
      </c>
      <c r="F32" s="13">
        <f t="shared" si="1"/>
        <v>10.371465036609122</v>
      </c>
      <c r="G32" s="10">
        <f>man!F26</f>
        <v>13184</v>
      </c>
      <c r="H32" s="13">
        <f t="shared" si="2"/>
        <v>29.520163005754462</v>
      </c>
      <c r="I32" s="17">
        <f>man!G26</f>
        <v>13038</v>
      </c>
      <c r="J32" s="13">
        <f t="shared" si="3"/>
        <v>29.193255860818162</v>
      </c>
      <c r="K32" s="10">
        <f>man!H26</f>
        <v>7311</v>
      </c>
      <c r="L32" s="13">
        <f t="shared" si="4"/>
        <v>16.369987237186805</v>
      </c>
      <c r="M32" s="10">
        <f>man!I26</f>
        <v>6496</v>
      </c>
      <c r="N32" s="13">
        <f t="shared" si="5"/>
        <v>14.545128859631445</v>
      </c>
      <c r="Q32" s="19"/>
    </row>
    <row r="33" spans="1:17" ht="12.75">
      <c r="A33" s="1" t="s">
        <v>67</v>
      </c>
      <c r="B33" s="4" t="s">
        <v>50</v>
      </c>
      <c r="C33" s="18">
        <f>man!C27</f>
        <v>41899</v>
      </c>
      <c r="D33" s="5">
        <f t="shared" si="0"/>
        <v>60531</v>
      </c>
      <c r="E33" s="10">
        <f>man!E27</f>
        <v>6053</v>
      </c>
      <c r="F33" s="13">
        <f t="shared" si="1"/>
        <v>9.999834795394095</v>
      </c>
      <c r="G33" s="10">
        <f>man!F27</f>
        <v>18410</v>
      </c>
      <c r="H33" s="13">
        <f t="shared" si="2"/>
        <v>30.414167947002362</v>
      </c>
      <c r="I33" s="17">
        <f>man!G27</f>
        <v>18760</v>
      </c>
      <c r="J33" s="13">
        <f t="shared" si="3"/>
        <v>30.992384067667807</v>
      </c>
      <c r="K33" s="10">
        <f>man!H27</f>
        <v>9921</v>
      </c>
      <c r="L33" s="13">
        <f t="shared" si="4"/>
        <v>16.389948951776777</v>
      </c>
      <c r="M33" s="10">
        <f>man!I27</f>
        <v>7387</v>
      </c>
      <c r="N33" s="13">
        <f t="shared" si="5"/>
        <v>12.203664238158959</v>
      </c>
      <c r="Q33" s="19"/>
    </row>
    <row r="34" spans="1:17" ht="12.75">
      <c r="A34" s="1" t="s">
        <v>26</v>
      </c>
      <c r="B34" s="4" t="s">
        <v>34</v>
      </c>
      <c r="C34" s="18">
        <f>man!C28</f>
        <v>19044</v>
      </c>
      <c r="D34" s="5">
        <f t="shared" si="0"/>
        <v>27319</v>
      </c>
      <c r="E34" s="10">
        <f>man!E28</f>
        <v>3048</v>
      </c>
      <c r="F34" s="13">
        <f t="shared" si="1"/>
        <v>11.1570701709433</v>
      </c>
      <c r="G34" s="10">
        <f>man!F28</f>
        <v>7215</v>
      </c>
      <c r="H34" s="13">
        <f t="shared" si="2"/>
        <v>26.41019070976244</v>
      </c>
      <c r="I34" s="17">
        <f>man!G28</f>
        <v>7565</v>
      </c>
      <c r="J34" s="13">
        <f t="shared" si="3"/>
        <v>27.691350342252647</v>
      </c>
      <c r="K34" s="10">
        <f>man!H28</f>
        <v>5252</v>
      </c>
      <c r="L34" s="13">
        <f t="shared" si="4"/>
        <v>19.224715399538784</v>
      </c>
      <c r="M34" s="10">
        <f>man!I28</f>
        <v>4239</v>
      </c>
      <c r="N34" s="13">
        <f t="shared" si="5"/>
        <v>15.516673377502837</v>
      </c>
      <c r="Q34" s="19"/>
    </row>
    <row r="35" spans="1:17" ht="12.75">
      <c r="A35" s="1" t="s">
        <v>20</v>
      </c>
      <c r="B35" s="4" t="s">
        <v>15</v>
      </c>
      <c r="C35" s="18">
        <f>man!C29</f>
        <v>6468</v>
      </c>
      <c r="D35" s="5">
        <f t="shared" si="0"/>
        <v>8865</v>
      </c>
      <c r="E35" s="10">
        <f>man!E29</f>
        <v>1000</v>
      </c>
      <c r="F35" s="13">
        <f t="shared" si="1"/>
        <v>11.280315848843768</v>
      </c>
      <c r="G35" s="10">
        <f>man!F29</f>
        <v>2190</v>
      </c>
      <c r="H35" s="13">
        <f t="shared" si="2"/>
        <v>24.703891708967852</v>
      </c>
      <c r="I35" s="17">
        <f>man!G29</f>
        <v>2364</v>
      </c>
      <c r="J35" s="13">
        <f t="shared" si="3"/>
        <v>26.666666666666668</v>
      </c>
      <c r="K35" s="10">
        <f>man!H29</f>
        <v>1759</v>
      </c>
      <c r="L35" s="13">
        <f t="shared" si="4"/>
        <v>19.842075578116187</v>
      </c>
      <c r="M35" s="10">
        <f>man!I29</f>
        <v>1552</v>
      </c>
      <c r="N35" s="13">
        <f t="shared" si="5"/>
        <v>17.507050197405526</v>
      </c>
      <c r="Q35" s="19"/>
    </row>
    <row r="36" spans="1:17" ht="12.75">
      <c r="A36" s="1" t="s">
        <v>82</v>
      </c>
      <c r="B36" s="4" t="s">
        <v>54</v>
      </c>
      <c r="C36" s="18">
        <f>man!C30</f>
        <v>21096</v>
      </c>
      <c r="D36" s="5">
        <f t="shared" si="0"/>
        <v>31893</v>
      </c>
      <c r="E36" s="10">
        <f>man!E30</f>
        <v>2884</v>
      </c>
      <c r="F36" s="13">
        <f t="shared" si="1"/>
        <v>9.042736650675696</v>
      </c>
      <c r="G36" s="10">
        <f>man!F30</f>
        <v>7790</v>
      </c>
      <c r="H36" s="13">
        <f t="shared" si="2"/>
        <v>24.42542250650613</v>
      </c>
      <c r="I36" s="17">
        <f>man!G30</f>
        <v>9304</v>
      </c>
      <c r="J36" s="13">
        <f t="shared" si="3"/>
        <v>29.172545699683315</v>
      </c>
      <c r="K36" s="10">
        <f>man!H30</f>
        <v>6577</v>
      </c>
      <c r="L36" s="13">
        <f t="shared" si="4"/>
        <v>20.622080080268397</v>
      </c>
      <c r="M36" s="10">
        <f>man!I30</f>
        <v>5338</v>
      </c>
      <c r="N36" s="13">
        <f t="shared" si="5"/>
        <v>16.737215062866458</v>
      </c>
      <c r="Q36" s="19"/>
    </row>
    <row r="37" spans="1:17" ht="12.75">
      <c r="A37" s="1" t="s">
        <v>32</v>
      </c>
      <c r="B37" s="4" t="s">
        <v>52</v>
      </c>
      <c r="C37" s="18">
        <f>man!C31</f>
        <v>13754</v>
      </c>
      <c r="D37" s="5">
        <f t="shared" si="0"/>
        <v>20014</v>
      </c>
      <c r="E37" s="10">
        <f>man!E31</f>
        <v>1856</v>
      </c>
      <c r="F37" s="13">
        <f t="shared" si="1"/>
        <v>9.273508544019187</v>
      </c>
      <c r="G37" s="10">
        <f>man!F31</f>
        <v>4890</v>
      </c>
      <c r="H37" s="13">
        <f t="shared" si="2"/>
        <v>24.432896972119515</v>
      </c>
      <c r="I37" s="17">
        <f>man!G31</f>
        <v>5546</v>
      </c>
      <c r="J37" s="13">
        <f t="shared" si="3"/>
        <v>27.710602578195264</v>
      </c>
      <c r="K37" s="10">
        <f>man!H31</f>
        <v>4163</v>
      </c>
      <c r="L37" s="13">
        <f t="shared" si="4"/>
        <v>20.80043969221545</v>
      </c>
      <c r="M37" s="10">
        <f>man!I31</f>
        <v>3559</v>
      </c>
      <c r="N37" s="13">
        <f t="shared" si="5"/>
        <v>17.782552213450582</v>
      </c>
      <c r="Q37" s="19"/>
    </row>
    <row r="38" spans="1:17" ht="12.75">
      <c r="A38" s="1" t="s">
        <v>0</v>
      </c>
      <c r="B38" s="4" t="s">
        <v>55</v>
      </c>
      <c r="C38" s="18">
        <f>man!C32</f>
        <v>11131</v>
      </c>
      <c r="D38" s="5">
        <f t="shared" si="0"/>
        <v>15493</v>
      </c>
      <c r="E38" s="10">
        <f>man!E32</f>
        <v>1708</v>
      </c>
      <c r="F38" s="13">
        <f t="shared" si="1"/>
        <v>11.024333569999355</v>
      </c>
      <c r="G38" s="10">
        <f>man!F32</f>
        <v>3940</v>
      </c>
      <c r="H38" s="13">
        <f t="shared" si="2"/>
        <v>25.43083973407345</v>
      </c>
      <c r="I38" s="17">
        <f>man!G32</f>
        <v>3951</v>
      </c>
      <c r="J38" s="13">
        <f t="shared" si="3"/>
        <v>25.501839540437615</v>
      </c>
      <c r="K38" s="10">
        <f>man!H32</f>
        <v>3077</v>
      </c>
      <c r="L38" s="13">
        <f t="shared" si="4"/>
        <v>19.860582198412185</v>
      </c>
      <c r="M38" s="10">
        <f>man!I32</f>
        <v>2817</v>
      </c>
      <c r="N38" s="13">
        <f t="shared" si="5"/>
        <v>18.182404957077388</v>
      </c>
      <c r="Q38" s="19"/>
    </row>
    <row r="39" spans="1:17" ht="12.75">
      <c r="A39" s="1" t="s">
        <v>72</v>
      </c>
      <c r="B39" s="4" t="s">
        <v>28</v>
      </c>
      <c r="C39" s="18">
        <f>man!C33</f>
        <v>29081</v>
      </c>
      <c r="D39" s="5">
        <f t="shared" si="0"/>
        <v>42655</v>
      </c>
      <c r="E39" s="10">
        <f>man!E33</f>
        <v>3638</v>
      </c>
      <c r="F39" s="13">
        <f t="shared" si="1"/>
        <v>8.528894619622553</v>
      </c>
      <c r="G39" s="10">
        <f>man!F33</f>
        <v>10435</v>
      </c>
      <c r="H39" s="13">
        <f t="shared" si="2"/>
        <v>24.463720548587503</v>
      </c>
      <c r="I39" s="17">
        <f>man!G33</f>
        <v>12340</v>
      </c>
      <c r="J39" s="13">
        <f t="shared" si="3"/>
        <v>28.929785488219434</v>
      </c>
      <c r="K39" s="10">
        <f>man!H33</f>
        <v>8923</v>
      </c>
      <c r="L39" s="13">
        <f t="shared" si="4"/>
        <v>20.919001289415075</v>
      </c>
      <c r="M39" s="10">
        <f>man!I33</f>
        <v>7319</v>
      </c>
      <c r="N39" s="13">
        <f t="shared" si="5"/>
        <v>17.158598054155433</v>
      </c>
      <c r="Q39" s="19"/>
    </row>
    <row r="40" spans="1:17" ht="12.75">
      <c r="A40" s="1" t="s">
        <v>49</v>
      </c>
      <c r="B40" s="4" t="s">
        <v>79</v>
      </c>
      <c r="C40" s="18">
        <f>man!C34</f>
        <v>12247</v>
      </c>
      <c r="D40" s="5">
        <f t="shared" si="0"/>
        <v>17999</v>
      </c>
      <c r="E40" s="10">
        <f>man!E34</f>
        <v>1750</v>
      </c>
      <c r="F40" s="13">
        <f t="shared" si="1"/>
        <v>9.722762375687537</v>
      </c>
      <c r="G40" s="10">
        <f>man!F34</f>
        <v>4419</v>
      </c>
      <c r="H40" s="13">
        <f t="shared" si="2"/>
        <v>24.551363964664706</v>
      </c>
      <c r="I40" s="17">
        <f>man!G34</f>
        <v>5252</v>
      </c>
      <c r="J40" s="13">
        <f t="shared" si="3"/>
        <v>29.17939885549197</v>
      </c>
      <c r="K40" s="10">
        <f>man!H34</f>
        <v>3507</v>
      </c>
      <c r="L40" s="13">
        <f t="shared" si="4"/>
        <v>19.484415800877827</v>
      </c>
      <c r="M40" s="10">
        <f>man!I34</f>
        <v>3071</v>
      </c>
      <c r="N40" s="13">
        <f t="shared" si="5"/>
        <v>17.06205900327796</v>
      </c>
      <c r="Q40" s="19"/>
    </row>
    <row r="41" spans="1:17" ht="12.75">
      <c r="A41" s="1" t="s">
        <v>76</v>
      </c>
      <c r="B41" s="4" t="s">
        <v>84</v>
      </c>
      <c r="C41" s="18">
        <f>man!C35</f>
        <v>8152</v>
      </c>
      <c r="D41" s="5">
        <f t="shared" si="0"/>
        <v>11781</v>
      </c>
      <c r="E41" s="10">
        <f>man!E35</f>
        <v>1481</v>
      </c>
      <c r="F41" s="13">
        <f t="shared" si="1"/>
        <v>12.571089041677277</v>
      </c>
      <c r="G41" s="10">
        <f>man!F35</f>
        <v>3197</v>
      </c>
      <c r="H41" s="13">
        <f t="shared" si="2"/>
        <v>27.13691537220949</v>
      </c>
      <c r="I41" s="17">
        <f>man!G35</f>
        <v>3168</v>
      </c>
      <c r="J41" s="13">
        <f t="shared" si="3"/>
        <v>26.89075630252101</v>
      </c>
      <c r="K41" s="10">
        <f>man!H35</f>
        <v>2247</v>
      </c>
      <c r="L41" s="13">
        <f t="shared" si="4"/>
        <v>19.073083778966133</v>
      </c>
      <c r="M41" s="10">
        <f>man!I35</f>
        <v>1688</v>
      </c>
      <c r="N41" s="13">
        <f t="shared" si="5"/>
        <v>14.32815550462609</v>
      </c>
      <c r="Q41" s="19"/>
    </row>
    <row r="42" spans="1:17" ht="12.75">
      <c r="A42" s="1" t="s">
        <v>9</v>
      </c>
      <c r="B42" s="4" t="s">
        <v>35</v>
      </c>
      <c r="C42" s="18">
        <f>man!C36</f>
        <v>17597</v>
      </c>
      <c r="D42" s="5">
        <f t="shared" si="0"/>
        <v>25883</v>
      </c>
      <c r="E42" s="10">
        <f>man!E36</f>
        <v>2310</v>
      </c>
      <c r="F42" s="13">
        <f t="shared" si="1"/>
        <v>8.924776880577985</v>
      </c>
      <c r="G42" s="10">
        <f>man!F36</f>
        <v>7242</v>
      </c>
      <c r="H42" s="13">
        <f t="shared" si="2"/>
        <v>27.979755051578252</v>
      </c>
      <c r="I42" s="17">
        <f>man!G36</f>
        <v>7449</v>
      </c>
      <c r="J42" s="13">
        <f t="shared" si="3"/>
        <v>28.77950778503265</v>
      </c>
      <c r="K42" s="10">
        <f>man!H36</f>
        <v>4782</v>
      </c>
      <c r="L42" s="13">
        <f t="shared" si="4"/>
        <v>18.475447204728972</v>
      </c>
      <c r="M42" s="10">
        <f>man!I36</f>
        <v>4100</v>
      </c>
      <c r="N42" s="13">
        <f t="shared" si="5"/>
        <v>15.840513078082138</v>
      </c>
      <c r="Q42" s="19"/>
    </row>
    <row r="43" spans="1:17" ht="12.75">
      <c r="A43" s="1" t="s">
        <v>73</v>
      </c>
      <c r="B43" s="4" t="s">
        <v>78</v>
      </c>
      <c r="C43" s="18">
        <f>man!C37</f>
        <v>18785</v>
      </c>
      <c r="D43" s="5">
        <f t="shared" si="0"/>
        <v>27575</v>
      </c>
      <c r="E43" s="10">
        <f>man!E37</f>
        <v>2992</v>
      </c>
      <c r="F43" s="13">
        <f t="shared" si="1"/>
        <v>10.850407978241162</v>
      </c>
      <c r="G43" s="10">
        <f>man!F37</f>
        <v>7455</v>
      </c>
      <c r="H43" s="13">
        <f t="shared" si="2"/>
        <v>27.035358114233908</v>
      </c>
      <c r="I43" s="17">
        <f>man!G37</f>
        <v>7636</v>
      </c>
      <c r="J43" s="13">
        <f t="shared" si="3"/>
        <v>27.69174977334542</v>
      </c>
      <c r="K43" s="10">
        <f>man!H37</f>
        <v>5166</v>
      </c>
      <c r="L43" s="13">
        <f t="shared" si="4"/>
        <v>18.734360834088847</v>
      </c>
      <c r="M43" s="10">
        <f>man!I37</f>
        <v>4326</v>
      </c>
      <c r="N43" s="13">
        <f t="shared" si="5"/>
        <v>15.688123300090663</v>
      </c>
      <c r="Q43" s="19"/>
    </row>
    <row r="44" spans="1:17" ht="12.75">
      <c r="A44" s="1" t="s">
        <v>29</v>
      </c>
      <c r="B44" s="4" t="s">
        <v>75</v>
      </c>
      <c r="C44" s="18">
        <f>man!C38</f>
        <v>9854</v>
      </c>
      <c r="D44" s="5">
        <f t="shared" si="0"/>
        <v>14396</v>
      </c>
      <c r="E44" s="10">
        <f>man!E38</f>
        <v>1385</v>
      </c>
      <c r="F44" s="13">
        <f t="shared" si="1"/>
        <v>9.620727979994442</v>
      </c>
      <c r="G44" s="10">
        <f>man!F38</f>
        <v>3421</v>
      </c>
      <c r="H44" s="13">
        <f t="shared" si="2"/>
        <v>23.763545429285912</v>
      </c>
      <c r="I44" s="17">
        <f>man!G38</f>
        <v>3898</v>
      </c>
      <c r="J44" s="13">
        <f t="shared" si="3"/>
        <v>27.076965823839956</v>
      </c>
      <c r="K44" s="10">
        <f>man!H38</f>
        <v>2794</v>
      </c>
      <c r="L44" s="13">
        <f t="shared" si="4"/>
        <v>19.408168935815503</v>
      </c>
      <c r="M44" s="10">
        <f>man!I38</f>
        <v>2898</v>
      </c>
      <c r="N44" s="13">
        <f t="shared" si="5"/>
        <v>20.130591831064184</v>
      </c>
      <c r="Q44" s="19"/>
    </row>
    <row r="45" spans="1:17" ht="12.75">
      <c r="A45" s="1" t="s">
        <v>68</v>
      </c>
      <c r="B45" s="4" t="s">
        <v>14</v>
      </c>
      <c r="C45" s="18">
        <f>man!C39</f>
        <v>43504</v>
      </c>
      <c r="D45" s="5">
        <f t="shared" si="0"/>
        <v>64074</v>
      </c>
      <c r="E45" s="10">
        <f>man!E39</f>
        <v>5821</v>
      </c>
      <c r="F45" s="13">
        <f t="shared" si="1"/>
        <v>9.0848081905297</v>
      </c>
      <c r="G45" s="10">
        <f>man!F39</f>
        <v>17545</v>
      </c>
      <c r="H45" s="13">
        <f t="shared" si="2"/>
        <v>27.382401598152136</v>
      </c>
      <c r="I45" s="17">
        <f>man!G39</f>
        <v>18457</v>
      </c>
      <c r="J45" s="13">
        <f t="shared" si="3"/>
        <v>28.80575584480444</v>
      </c>
      <c r="K45" s="10">
        <f>man!H39</f>
        <v>12063</v>
      </c>
      <c r="L45" s="13">
        <f t="shared" si="4"/>
        <v>18.826669163779382</v>
      </c>
      <c r="M45" s="10">
        <f>man!I39</f>
        <v>10188</v>
      </c>
      <c r="N45" s="13">
        <f t="shared" si="5"/>
        <v>15.900365202734337</v>
      </c>
      <c r="Q45" s="19"/>
    </row>
    <row r="46" spans="1:17" ht="12.75">
      <c r="A46" s="1" t="s">
        <v>19</v>
      </c>
      <c r="B46" s="4" t="s">
        <v>81</v>
      </c>
      <c r="C46" s="18">
        <f>man!C40</f>
        <v>7355</v>
      </c>
      <c r="D46" s="5">
        <f t="shared" si="0"/>
        <v>10629</v>
      </c>
      <c r="E46" s="10">
        <f>man!E40</f>
        <v>941</v>
      </c>
      <c r="F46" s="13">
        <f t="shared" si="1"/>
        <v>8.85313764229937</v>
      </c>
      <c r="G46" s="10">
        <f>man!F40</f>
        <v>2489</v>
      </c>
      <c r="H46" s="13">
        <f t="shared" si="2"/>
        <v>23.4170665161351</v>
      </c>
      <c r="I46" s="17">
        <f>man!G40</f>
        <v>2727</v>
      </c>
      <c r="J46" s="13">
        <f t="shared" si="3"/>
        <v>25.656223539373414</v>
      </c>
      <c r="K46" s="10">
        <f>man!H40</f>
        <v>2311</v>
      </c>
      <c r="L46" s="13">
        <f t="shared" si="4"/>
        <v>21.742402860099727</v>
      </c>
      <c r="M46" s="10">
        <f>man!I40</f>
        <v>2161</v>
      </c>
      <c r="N46" s="13">
        <f t="shared" si="5"/>
        <v>20.33116944209239</v>
      </c>
      <c r="Q46" s="19"/>
    </row>
    <row r="47" spans="1:17" ht="12.75">
      <c r="A47" s="1" t="s">
        <v>48</v>
      </c>
      <c r="B47" s="4" t="s">
        <v>17</v>
      </c>
      <c r="C47" s="18">
        <f>man!C41</f>
        <v>7922</v>
      </c>
      <c r="D47" s="5">
        <f t="shared" si="0"/>
        <v>10988</v>
      </c>
      <c r="E47" s="10">
        <f>man!E41</f>
        <v>1104</v>
      </c>
      <c r="F47" s="13">
        <f t="shared" si="1"/>
        <v>10.047324353840553</v>
      </c>
      <c r="G47" s="10">
        <f>man!F41</f>
        <v>2782</v>
      </c>
      <c r="H47" s="13">
        <f t="shared" si="2"/>
        <v>25.318529304696032</v>
      </c>
      <c r="I47" s="17">
        <f>man!G41</f>
        <v>3079</v>
      </c>
      <c r="J47" s="13">
        <f t="shared" si="3"/>
        <v>28.02147797597379</v>
      </c>
      <c r="K47" s="10">
        <f>man!H41</f>
        <v>2310</v>
      </c>
      <c r="L47" s="13">
        <f t="shared" si="4"/>
        <v>21.022934109938117</v>
      </c>
      <c r="M47" s="10">
        <f>man!I41</f>
        <v>1713</v>
      </c>
      <c r="N47" s="13">
        <f t="shared" si="5"/>
        <v>15.58973425555151</v>
      </c>
      <c r="Q47" s="19"/>
    </row>
    <row r="48" spans="1:17" ht="12.75">
      <c r="A48" s="1" t="s">
        <v>59</v>
      </c>
      <c r="B48" s="4" t="s">
        <v>80</v>
      </c>
      <c r="C48" s="18">
        <f>man!C42</f>
        <v>11368</v>
      </c>
      <c r="D48" s="5">
        <f t="shared" si="0"/>
        <v>16797</v>
      </c>
      <c r="E48" s="10">
        <f>man!E42</f>
        <v>1565</v>
      </c>
      <c r="F48" s="13">
        <f t="shared" si="1"/>
        <v>9.317139965470025</v>
      </c>
      <c r="G48" s="10">
        <f>man!F42</f>
        <v>4196</v>
      </c>
      <c r="H48" s="13">
        <f t="shared" si="2"/>
        <v>24.980651306780974</v>
      </c>
      <c r="I48" s="17">
        <f>man!G42</f>
        <v>4554</v>
      </c>
      <c r="J48" s="13">
        <f t="shared" si="3"/>
        <v>27.111984282907663</v>
      </c>
      <c r="K48" s="10">
        <f>man!H42</f>
        <v>3458</v>
      </c>
      <c r="L48" s="13">
        <f t="shared" si="4"/>
        <v>20.58700958504495</v>
      </c>
      <c r="M48" s="10">
        <f>man!I42</f>
        <v>3024</v>
      </c>
      <c r="N48" s="13">
        <f t="shared" si="5"/>
        <v>18.003214859796394</v>
      </c>
      <c r="Q48" s="19"/>
    </row>
    <row r="49" spans="1:17" ht="12.75">
      <c r="A49" s="1" t="s">
        <v>63</v>
      </c>
      <c r="B49" s="4" t="s">
        <v>31</v>
      </c>
      <c r="C49" s="18">
        <f>man!C43</f>
        <v>10288</v>
      </c>
      <c r="D49" s="5">
        <f t="shared" si="0"/>
        <v>14048</v>
      </c>
      <c r="E49" s="10">
        <f>man!E43</f>
        <v>1274</v>
      </c>
      <c r="F49" s="13">
        <f t="shared" si="1"/>
        <v>9.068906605922551</v>
      </c>
      <c r="G49" s="10">
        <f>man!F43</f>
        <v>3623</v>
      </c>
      <c r="H49" s="13">
        <f t="shared" si="2"/>
        <v>25.79014806378132</v>
      </c>
      <c r="I49" s="17">
        <f>man!G43</f>
        <v>3933</v>
      </c>
      <c r="J49" s="13">
        <f t="shared" si="3"/>
        <v>27.996867881548976</v>
      </c>
      <c r="K49" s="10">
        <f>man!H43</f>
        <v>2792</v>
      </c>
      <c r="L49" s="13">
        <f t="shared" si="4"/>
        <v>19.874715261958997</v>
      </c>
      <c r="M49" s="10">
        <f>man!I43</f>
        <v>2426</v>
      </c>
      <c r="N49" s="13">
        <f t="shared" si="5"/>
        <v>17.269362186788154</v>
      </c>
      <c r="Q49" s="19"/>
    </row>
    <row r="50" spans="2:14" s="3" customFormat="1" ht="12.75">
      <c r="B50" s="6" t="s">
        <v>91</v>
      </c>
      <c r="C50" s="7">
        <f>SUM(C8:C49)</f>
        <v>944732</v>
      </c>
      <c r="D50" s="7">
        <f aca="true" t="shared" si="6" ref="D50:M50">SUM(D8:D49)</f>
        <v>1380391</v>
      </c>
      <c r="E50" s="8">
        <f t="shared" si="6"/>
        <v>127105</v>
      </c>
      <c r="F50" s="14">
        <f t="shared" si="1"/>
        <v>9.207898341846622</v>
      </c>
      <c r="G50" s="8">
        <f t="shared" si="6"/>
        <v>367004</v>
      </c>
      <c r="H50" s="14">
        <f t="shared" si="2"/>
        <v>26.586959781685042</v>
      </c>
      <c r="I50" s="8">
        <f t="shared" si="6"/>
        <v>397468</v>
      </c>
      <c r="J50" s="14">
        <f t="shared" si="3"/>
        <v>28.79387072213597</v>
      </c>
      <c r="K50" s="8">
        <f t="shared" si="6"/>
        <v>262223</v>
      </c>
      <c r="L50" s="14">
        <f t="shared" si="4"/>
        <v>18.996284386090608</v>
      </c>
      <c r="M50" s="8">
        <f t="shared" si="6"/>
        <v>226591</v>
      </c>
      <c r="N50" s="14">
        <f t="shared" si="5"/>
        <v>16.41498676824175</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14020</v>
      </c>
      <c r="D2" s="16">
        <v>21754</v>
      </c>
      <c r="E2" s="16">
        <v>1995</v>
      </c>
      <c r="F2" s="16">
        <v>5647</v>
      </c>
      <c r="G2" s="16">
        <v>6107</v>
      </c>
      <c r="H2" s="16">
        <v>4202</v>
      </c>
      <c r="I2" s="16">
        <v>3803</v>
      </c>
    </row>
    <row r="3" spans="1:9" ht="12.75">
      <c r="A3" s="16" t="s">
        <v>47</v>
      </c>
      <c r="B3" s="16" t="s">
        <v>11</v>
      </c>
      <c r="C3" s="16">
        <v>19568</v>
      </c>
      <c r="D3" s="16">
        <v>29143</v>
      </c>
      <c r="E3" s="16">
        <v>2694</v>
      </c>
      <c r="F3" s="16">
        <v>7253</v>
      </c>
      <c r="G3" s="16">
        <v>8374</v>
      </c>
      <c r="H3" s="16">
        <v>5629</v>
      </c>
      <c r="I3" s="16">
        <v>5193</v>
      </c>
    </row>
    <row r="4" spans="1:9" ht="12.75">
      <c r="A4" s="16" t="s">
        <v>58</v>
      </c>
      <c r="B4" s="16" t="s">
        <v>13</v>
      </c>
      <c r="C4" s="16">
        <v>26957</v>
      </c>
      <c r="D4" s="16">
        <v>39077</v>
      </c>
      <c r="E4" s="16">
        <v>3823</v>
      </c>
      <c r="F4" s="16">
        <v>9949</v>
      </c>
      <c r="G4" s="16">
        <v>10743</v>
      </c>
      <c r="H4" s="16">
        <v>7717</v>
      </c>
      <c r="I4" s="16">
        <v>6845</v>
      </c>
    </row>
    <row r="5" spans="1:9" ht="12.75">
      <c r="A5" s="16" t="s">
        <v>2</v>
      </c>
      <c r="B5" s="16" t="s">
        <v>62</v>
      </c>
      <c r="C5" s="16">
        <v>18634</v>
      </c>
      <c r="D5" s="16">
        <v>27463</v>
      </c>
      <c r="E5" s="16">
        <v>2527</v>
      </c>
      <c r="F5" s="16">
        <v>6855</v>
      </c>
      <c r="G5" s="16">
        <v>7521</v>
      </c>
      <c r="H5" s="16">
        <v>5815</v>
      </c>
      <c r="I5" s="16">
        <v>4745</v>
      </c>
    </row>
    <row r="6" spans="1:9" ht="12.75">
      <c r="A6" s="16" t="s">
        <v>1</v>
      </c>
      <c r="B6" s="16" t="s">
        <v>60</v>
      </c>
      <c r="C6" s="16">
        <v>32252</v>
      </c>
      <c r="D6" s="16">
        <v>47443</v>
      </c>
      <c r="E6" s="16">
        <v>4411</v>
      </c>
      <c r="F6" s="16">
        <v>12104</v>
      </c>
      <c r="G6" s="16">
        <v>14169</v>
      </c>
      <c r="H6" s="16">
        <v>9220</v>
      </c>
      <c r="I6" s="16">
        <v>7539</v>
      </c>
    </row>
    <row r="7" spans="1:9" ht="12.75">
      <c r="A7" s="16" t="s">
        <v>21</v>
      </c>
      <c r="B7" s="16" t="s">
        <v>70</v>
      </c>
      <c r="C7" s="16">
        <v>11884</v>
      </c>
      <c r="D7" s="16">
        <v>17951</v>
      </c>
      <c r="E7" s="16">
        <v>2205</v>
      </c>
      <c r="F7" s="16">
        <v>4753</v>
      </c>
      <c r="G7" s="16">
        <v>4728</v>
      </c>
      <c r="H7" s="16">
        <v>3269</v>
      </c>
      <c r="I7" s="16">
        <v>2996</v>
      </c>
    </row>
    <row r="8" spans="1:9" ht="12.75">
      <c r="A8" s="16" t="s">
        <v>18</v>
      </c>
      <c r="B8" s="16" t="s">
        <v>37</v>
      </c>
      <c r="C8" s="16">
        <v>7461</v>
      </c>
      <c r="D8" s="16">
        <v>10726</v>
      </c>
      <c r="E8" s="16">
        <v>1031</v>
      </c>
      <c r="F8" s="16">
        <v>2546</v>
      </c>
      <c r="G8" s="16">
        <v>3082</v>
      </c>
      <c r="H8" s="16">
        <v>2175</v>
      </c>
      <c r="I8" s="16">
        <v>1892</v>
      </c>
    </row>
    <row r="9" spans="1:9" ht="12.75">
      <c r="A9" s="16" t="s">
        <v>22</v>
      </c>
      <c r="B9" s="16" t="s">
        <v>74</v>
      </c>
      <c r="C9" s="16">
        <v>31479</v>
      </c>
      <c r="D9" s="16">
        <v>45332</v>
      </c>
      <c r="E9" s="16">
        <v>3584</v>
      </c>
      <c r="F9" s="16">
        <v>11914</v>
      </c>
      <c r="G9" s="16">
        <v>13589</v>
      </c>
      <c r="H9" s="16">
        <v>8262</v>
      </c>
      <c r="I9" s="16">
        <v>7983</v>
      </c>
    </row>
    <row r="10" spans="1:9" ht="12.75">
      <c r="A10" s="16" t="s">
        <v>24</v>
      </c>
      <c r="B10" s="16" t="s">
        <v>71</v>
      </c>
      <c r="C10" s="16">
        <v>9752</v>
      </c>
      <c r="D10" s="16">
        <v>13793</v>
      </c>
      <c r="E10" s="16">
        <v>1076</v>
      </c>
      <c r="F10" s="16">
        <v>3088</v>
      </c>
      <c r="G10" s="16">
        <v>3888</v>
      </c>
      <c r="H10" s="16">
        <v>3076</v>
      </c>
      <c r="I10" s="16">
        <v>2665</v>
      </c>
    </row>
    <row r="11" spans="1:9" ht="12.75">
      <c r="A11" s="16" t="s">
        <v>30</v>
      </c>
      <c r="B11" s="16" t="s">
        <v>45</v>
      </c>
      <c r="C11" s="16">
        <v>213548</v>
      </c>
      <c r="D11" s="16">
        <v>317039</v>
      </c>
      <c r="E11" s="16">
        <v>24461</v>
      </c>
      <c r="F11" s="16">
        <v>86545</v>
      </c>
      <c r="G11" s="16">
        <v>95605</v>
      </c>
      <c r="H11" s="16">
        <v>58981</v>
      </c>
      <c r="I11" s="16">
        <v>51447</v>
      </c>
    </row>
    <row r="12" spans="1:9" ht="12.75">
      <c r="A12" s="16" t="s">
        <v>77</v>
      </c>
      <c r="B12" s="16" t="s">
        <v>16</v>
      </c>
      <c r="C12" s="16">
        <v>15250</v>
      </c>
      <c r="D12" s="16">
        <v>21003</v>
      </c>
      <c r="E12" s="16">
        <v>1828</v>
      </c>
      <c r="F12" s="16">
        <v>5076</v>
      </c>
      <c r="G12" s="16">
        <v>5805</v>
      </c>
      <c r="H12" s="16">
        <v>4120</v>
      </c>
      <c r="I12" s="16">
        <v>4174</v>
      </c>
    </row>
    <row r="13" spans="1:9" ht="12.75">
      <c r="A13" s="16" t="s">
        <v>64</v>
      </c>
      <c r="B13" s="16" t="s">
        <v>12</v>
      </c>
      <c r="C13" s="16">
        <v>8739</v>
      </c>
      <c r="D13" s="16">
        <v>12988</v>
      </c>
      <c r="E13" s="16">
        <v>1120</v>
      </c>
      <c r="F13" s="16">
        <v>3227</v>
      </c>
      <c r="G13" s="16">
        <v>3454</v>
      </c>
      <c r="H13" s="16">
        <v>2738</v>
      </c>
      <c r="I13" s="16">
        <v>2449</v>
      </c>
    </row>
    <row r="14" spans="1:9" ht="12.75">
      <c r="A14" s="16" t="s">
        <v>38</v>
      </c>
      <c r="B14" s="16" t="s">
        <v>3</v>
      </c>
      <c r="C14" s="16">
        <v>7941</v>
      </c>
      <c r="D14" s="16">
        <v>11223</v>
      </c>
      <c r="E14" s="16">
        <v>1149</v>
      </c>
      <c r="F14" s="16">
        <v>2693</v>
      </c>
      <c r="G14" s="16">
        <v>3082</v>
      </c>
      <c r="H14" s="16">
        <v>2283</v>
      </c>
      <c r="I14" s="16">
        <v>2016</v>
      </c>
    </row>
    <row r="15" spans="1:9" ht="12.75">
      <c r="A15" s="16" t="s">
        <v>51</v>
      </c>
      <c r="B15" s="16" t="s">
        <v>43</v>
      </c>
      <c r="C15" s="16">
        <v>52761</v>
      </c>
      <c r="D15" s="16">
        <v>76253</v>
      </c>
      <c r="E15" s="16">
        <v>7766</v>
      </c>
      <c r="F15" s="16">
        <v>23182</v>
      </c>
      <c r="G15" s="16">
        <v>21766</v>
      </c>
      <c r="H15" s="16">
        <v>13107</v>
      </c>
      <c r="I15" s="16">
        <v>10432</v>
      </c>
    </row>
    <row r="16" spans="1:9" ht="12.75">
      <c r="A16" s="16" t="s">
        <v>23</v>
      </c>
      <c r="B16" s="16" t="s">
        <v>40</v>
      </c>
      <c r="C16" s="16">
        <v>38050</v>
      </c>
      <c r="D16" s="16">
        <v>55959</v>
      </c>
      <c r="E16" s="16">
        <v>5141</v>
      </c>
      <c r="F16" s="16">
        <v>15109</v>
      </c>
      <c r="G16" s="16">
        <v>15607</v>
      </c>
      <c r="H16" s="16">
        <v>10655</v>
      </c>
      <c r="I16" s="16">
        <v>9447</v>
      </c>
    </row>
    <row r="17" spans="1:9" ht="12.75">
      <c r="A17" s="16" t="s">
        <v>53</v>
      </c>
      <c r="B17" s="16" t="s">
        <v>4</v>
      </c>
      <c r="C17" s="16">
        <v>5662</v>
      </c>
      <c r="D17" s="16">
        <v>9136</v>
      </c>
      <c r="E17" s="16">
        <v>631</v>
      </c>
      <c r="F17" s="16">
        <v>1988</v>
      </c>
      <c r="G17" s="16">
        <v>2664</v>
      </c>
      <c r="H17" s="16">
        <v>1871</v>
      </c>
      <c r="I17" s="16">
        <v>1982</v>
      </c>
    </row>
    <row r="18" spans="1:9" ht="12.75">
      <c r="A18" s="16" t="s">
        <v>8</v>
      </c>
      <c r="B18" s="16" t="s">
        <v>36</v>
      </c>
      <c r="C18" s="16">
        <v>14063</v>
      </c>
      <c r="D18" s="16">
        <v>20467</v>
      </c>
      <c r="E18" s="16">
        <v>2121</v>
      </c>
      <c r="F18" s="16">
        <v>5392</v>
      </c>
      <c r="G18" s="16">
        <v>5414</v>
      </c>
      <c r="H18" s="16">
        <v>3832</v>
      </c>
      <c r="I18" s="16">
        <v>3708</v>
      </c>
    </row>
    <row r="19" spans="1:9" ht="12.75">
      <c r="A19" s="16" t="s">
        <v>69</v>
      </c>
      <c r="B19" s="16" t="s">
        <v>42</v>
      </c>
      <c r="C19" s="16">
        <v>25498</v>
      </c>
      <c r="D19" s="16">
        <v>35834</v>
      </c>
      <c r="E19" s="16">
        <v>3804</v>
      </c>
      <c r="F19" s="16">
        <v>9722</v>
      </c>
      <c r="G19" s="16">
        <v>9992</v>
      </c>
      <c r="H19" s="16">
        <v>6645</v>
      </c>
      <c r="I19" s="16">
        <v>5671</v>
      </c>
    </row>
    <row r="20" spans="1:9" ht="12.75">
      <c r="A20" s="16" t="s">
        <v>6</v>
      </c>
      <c r="B20" s="16" t="s">
        <v>57</v>
      </c>
      <c r="C20" s="16">
        <v>18831</v>
      </c>
      <c r="D20" s="16">
        <v>26365</v>
      </c>
      <c r="E20" s="16">
        <v>2654</v>
      </c>
      <c r="F20" s="16">
        <v>7055</v>
      </c>
      <c r="G20" s="16">
        <v>7515</v>
      </c>
      <c r="H20" s="16">
        <v>4985</v>
      </c>
      <c r="I20" s="16">
        <v>4156</v>
      </c>
    </row>
    <row r="21" spans="1:9" ht="12.75">
      <c r="A21" s="16" t="s">
        <v>10</v>
      </c>
      <c r="B21" s="16" t="s">
        <v>65</v>
      </c>
      <c r="C21" s="16">
        <v>9062</v>
      </c>
      <c r="D21" s="16">
        <v>12023</v>
      </c>
      <c r="E21" s="16">
        <v>1575</v>
      </c>
      <c r="F21" s="16">
        <v>3242</v>
      </c>
      <c r="G21" s="16">
        <v>3123</v>
      </c>
      <c r="H21" s="16">
        <v>2222</v>
      </c>
      <c r="I21" s="16">
        <v>1861</v>
      </c>
    </row>
    <row r="22" spans="1:9" ht="12.75">
      <c r="A22" s="16" t="s">
        <v>61</v>
      </c>
      <c r="B22" s="16" t="s">
        <v>25</v>
      </c>
      <c r="C22" s="16">
        <v>10469</v>
      </c>
      <c r="D22" s="16">
        <v>14470</v>
      </c>
      <c r="E22" s="16">
        <v>1775</v>
      </c>
      <c r="F22" s="16">
        <v>3846</v>
      </c>
      <c r="G22" s="16">
        <v>3867</v>
      </c>
      <c r="H22" s="16">
        <v>2735</v>
      </c>
      <c r="I22" s="16">
        <v>2247</v>
      </c>
    </row>
    <row r="23" spans="1:9" ht="12.75">
      <c r="A23" s="16" t="s">
        <v>27</v>
      </c>
      <c r="B23" s="16" t="s">
        <v>41</v>
      </c>
      <c r="C23" s="16">
        <v>10360</v>
      </c>
      <c r="D23" s="16">
        <v>16942</v>
      </c>
      <c r="E23" s="16">
        <v>1012</v>
      </c>
      <c r="F23" s="16">
        <v>3727</v>
      </c>
      <c r="G23" s="16">
        <v>5202</v>
      </c>
      <c r="H23" s="16">
        <v>3528</v>
      </c>
      <c r="I23" s="16">
        <v>3473</v>
      </c>
    </row>
    <row r="24" spans="1:9" ht="12.75">
      <c r="A24" s="16" t="s">
        <v>46</v>
      </c>
      <c r="B24" s="16" t="s">
        <v>56</v>
      </c>
      <c r="C24" s="16">
        <v>15928</v>
      </c>
      <c r="D24" s="16">
        <v>22736</v>
      </c>
      <c r="E24" s="16">
        <v>2261</v>
      </c>
      <c r="F24" s="16">
        <v>5448</v>
      </c>
      <c r="G24" s="16">
        <v>6467</v>
      </c>
      <c r="H24" s="16">
        <v>4763</v>
      </c>
      <c r="I24" s="16">
        <v>3797</v>
      </c>
    </row>
    <row r="25" spans="1:9" ht="12.75">
      <c r="A25" s="16" t="s">
        <v>5</v>
      </c>
      <c r="B25" s="16" t="s">
        <v>33</v>
      </c>
      <c r="C25" s="16">
        <v>6702</v>
      </c>
      <c r="D25" s="16">
        <v>9670</v>
      </c>
      <c r="E25" s="16">
        <v>1019</v>
      </c>
      <c r="F25" s="16">
        <v>2220</v>
      </c>
      <c r="G25" s="16">
        <v>2683</v>
      </c>
      <c r="H25" s="16">
        <v>1980</v>
      </c>
      <c r="I25" s="16">
        <v>1768</v>
      </c>
    </row>
    <row r="26" spans="1:9" ht="12.75">
      <c r="A26" s="16" t="s">
        <v>83</v>
      </c>
      <c r="B26" s="16" t="s">
        <v>44</v>
      </c>
      <c r="C26" s="16">
        <v>30316</v>
      </c>
      <c r="D26" s="16">
        <v>44661</v>
      </c>
      <c r="E26" s="16">
        <v>4632</v>
      </c>
      <c r="F26" s="16">
        <v>13184</v>
      </c>
      <c r="G26" s="16">
        <v>13038</v>
      </c>
      <c r="H26" s="16">
        <v>7311</v>
      </c>
      <c r="I26" s="16">
        <v>6496</v>
      </c>
    </row>
    <row r="27" spans="1:9" ht="12.75">
      <c r="A27" s="16" t="s">
        <v>67</v>
      </c>
      <c r="B27" s="16" t="s">
        <v>50</v>
      </c>
      <c r="C27" s="16">
        <v>41899</v>
      </c>
      <c r="D27" s="16">
        <v>60531</v>
      </c>
      <c r="E27" s="16">
        <v>6053</v>
      </c>
      <c r="F27" s="16">
        <v>18410</v>
      </c>
      <c r="G27" s="16">
        <v>18760</v>
      </c>
      <c r="H27" s="16">
        <v>9921</v>
      </c>
      <c r="I27" s="16">
        <v>7387</v>
      </c>
    </row>
    <row r="28" spans="1:9" ht="12.75">
      <c r="A28" s="16" t="s">
        <v>26</v>
      </c>
      <c r="B28" s="16" t="s">
        <v>34</v>
      </c>
      <c r="C28" s="16">
        <v>19044</v>
      </c>
      <c r="D28" s="16">
        <v>27319</v>
      </c>
      <c r="E28" s="16">
        <v>3048</v>
      </c>
      <c r="F28" s="16">
        <v>7215</v>
      </c>
      <c r="G28" s="16">
        <v>7565</v>
      </c>
      <c r="H28" s="16">
        <v>5252</v>
      </c>
      <c r="I28" s="16">
        <v>4239</v>
      </c>
    </row>
    <row r="29" spans="1:9" ht="12.75">
      <c r="A29" s="16" t="s">
        <v>20</v>
      </c>
      <c r="B29" s="16" t="s">
        <v>15</v>
      </c>
      <c r="C29" s="16">
        <v>6468</v>
      </c>
      <c r="D29" s="16">
        <v>8865</v>
      </c>
      <c r="E29" s="16">
        <v>1000</v>
      </c>
      <c r="F29" s="16">
        <v>2190</v>
      </c>
      <c r="G29" s="16">
        <v>2364</v>
      </c>
      <c r="H29" s="16">
        <v>1759</v>
      </c>
      <c r="I29" s="16">
        <v>1552</v>
      </c>
    </row>
    <row r="30" spans="1:9" ht="12.75">
      <c r="A30" s="16" t="s">
        <v>82</v>
      </c>
      <c r="B30" s="16" t="s">
        <v>54</v>
      </c>
      <c r="C30" s="16">
        <v>21096</v>
      </c>
      <c r="D30" s="16">
        <v>31893</v>
      </c>
      <c r="E30" s="16">
        <v>2884</v>
      </c>
      <c r="F30" s="16">
        <v>7790</v>
      </c>
      <c r="G30" s="16">
        <v>9304</v>
      </c>
      <c r="H30" s="16">
        <v>6577</v>
      </c>
      <c r="I30" s="16">
        <v>5338</v>
      </c>
    </row>
    <row r="31" spans="1:9" ht="12.75">
      <c r="A31" s="16" t="s">
        <v>32</v>
      </c>
      <c r="B31" s="16" t="s">
        <v>52</v>
      </c>
      <c r="C31" s="16">
        <v>13754</v>
      </c>
      <c r="D31" s="16">
        <v>20014</v>
      </c>
      <c r="E31" s="16">
        <v>1856</v>
      </c>
      <c r="F31" s="16">
        <v>4890</v>
      </c>
      <c r="G31" s="16">
        <v>5546</v>
      </c>
      <c r="H31" s="16">
        <v>4163</v>
      </c>
      <c r="I31" s="16">
        <v>3559</v>
      </c>
    </row>
    <row r="32" spans="1:9" ht="12.75">
      <c r="A32" s="16" t="s">
        <v>0</v>
      </c>
      <c r="B32" s="16" t="s">
        <v>55</v>
      </c>
      <c r="C32" s="16">
        <v>11131</v>
      </c>
      <c r="D32" s="16">
        <v>15493</v>
      </c>
      <c r="E32" s="16">
        <v>1708</v>
      </c>
      <c r="F32" s="16">
        <v>3940</v>
      </c>
      <c r="G32" s="16">
        <v>3951</v>
      </c>
      <c r="H32" s="16">
        <v>3077</v>
      </c>
      <c r="I32" s="16">
        <v>2817</v>
      </c>
    </row>
    <row r="33" spans="1:9" ht="12.75">
      <c r="A33" s="16" t="s">
        <v>72</v>
      </c>
      <c r="B33" s="16" t="s">
        <v>28</v>
      </c>
      <c r="C33" s="16">
        <v>29081</v>
      </c>
      <c r="D33" s="16">
        <v>42655</v>
      </c>
      <c r="E33" s="16">
        <v>3638</v>
      </c>
      <c r="F33" s="16">
        <v>10435</v>
      </c>
      <c r="G33" s="16">
        <v>12340</v>
      </c>
      <c r="H33" s="16">
        <v>8923</v>
      </c>
      <c r="I33" s="16">
        <v>7319</v>
      </c>
    </row>
    <row r="34" spans="1:9" ht="12.75">
      <c r="A34" s="16" t="s">
        <v>49</v>
      </c>
      <c r="B34" s="16" t="s">
        <v>79</v>
      </c>
      <c r="C34" s="16">
        <v>12247</v>
      </c>
      <c r="D34" s="16">
        <v>17999</v>
      </c>
      <c r="E34" s="16">
        <v>1750</v>
      </c>
      <c r="F34" s="16">
        <v>4419</v>
      </c>
      <c r="G34" s="16">
        <v>5252</v>
      </c>
      <c r="H34" s="16">
        <v>3507</v>
      </c>
      <c r="I34" s="16">
        <v>3071</v>
      </c>
    </row>
    <row r="35" spans="1:9" ht="12.75">
      <c r="A35" s="16" t="s">
        <v>76</v>
      </c>
      <c r="B35" s="16" t="s">
        <v>84</v>
      </c>
      <c r="C35" s="16">
        <v>8152</v>
      </c>
      <c r="D35" s="16">
        <v>11781</v>
      </c>
      <c r="E35" s="16">
        <v>1481</v>
      </c>
      <c r="F35" s="16">
        <v>3197</v>
      </c>
      <c r="G35" s="16">
        <v>3168</v>
      </c>
      <c r="H35" s="16">
        <v>2247</v>
      </c>
      <c r="I35" s="16">
        <v>1688</v>
      </c>
    </row>
    <row r="36" spans="1:9" ht="12.75">
      <c r="A36" s="16" t="s">
        <v>9</v>
      </c>
      <c r="B36" s="16" t="s">
        <v>35</v>
      </c>
      <c r="C36" s="16">
        <v>17597</v>
      </c>
      <c r="D36" s="16">
        <v>25883</v>
      </c>
      <c r="E36" s="16">
        <v>2310</v>
      </c>
      <c r="F36" s="16">
        <v>7242</v>
      </c>
      <c r="G36" s="16">
        <v>7449</v>
      </c>
      <c r="H36" s="16">
        <v>4782</v>
      </c>
      <c r="I36" s="16">
        <v>4100</v>
      </c>
    </row>
    <row r="37" spans="1:9" ht="12.75">
      <c r="A37" s="16" t="s">
        <v>73</v>
      </c>
      <c r="B37" s="16" t="s">
        <v>78</v>
      </c>
      <c r="C37" s="16">
        <v>18785</v>
      </c>
      <c r="D37" s="16">
        <v>27575</v>
      </c>
      <c r="E37" s="16">
        <v>2992</v>
      </c>
      <c r="F37" s="16">
        <v>7455</v>
      </c>
      <c r="G37" s="16">
        <v>7636</v>
      </c>
      <c r="H37" s="16">
        <v>5166</v>
      </c>
      <c r="I37" s="16">
        <v>4326</v>
      </c>
    </row>
    <row r="38" spans="1:9" ht="12.75">
      <c r="A38" s="16" t="s">
        <v>29</v>
      </c>
      <c r="B38" s="16" t="s">
        <v>75</v>
      </c>
      <c r="C38" s="16">
        <v>9854</v>
      </c>
      <c r="D38" s="16">
        <v>14396</v>
      </c>
      <c r="E38" s="16">
        <v>1385</v>
      </c>
      <c r="F38" s="16">
        <v>3421</v>
      </c>
      <c r="G38" s="16">
        <v>3898</v>
      </c>
      <c r="H38" s="16">
        <v>2794</v>
      </c>
      <c r="I38" s="16">
        <v>2898</v>
      </c>
    </row>
    <row r="39" spans="1:9" ht="12.75">
      <c r="A39" s="16" t="s">
        <v>68</v>
      </c>
      <c r="B39" s="16" t="s">
        <v>14</v>
      </c>
      <c r="C39" s="16">
        <v>43504</v>
      </c>
      <c r="D39" s="16">
        <v>64074</v>
      </c>
      <c r="E39" s="16">
        <v>5821</v>
      </c>
      <c r="F39" s="16">
        <v>17545</v>
      </c>
      <c r="G39" s="16">
        <v>18457</v>
      </c>
      <c r="H39" s="16">
        <v>12063</v>
      </c>
      <c r="I39" s="16">
        <v>10188</v>
      </c>
    </row>
    <row r="40" spans="1:9" ht="12.75">
      <c r="A40" s="16" t="s">
        <v>19</v>
      </c>
      <c r="B40" s="16" t="s">
        <v>81</v>
      </c>
      <c r="C40" s="16">
        <v>7355</v>
      </c>
      <c r="D40" s="16">
        <v>10629</v>
      </c>
      <c r="E40" s="16">
        <v>941</v>
      </c>
      <c r="F40" s="16">
        <v>2489</v>
      </c>
      <c r="G40" s="16">
        <v>2727</v>
      </c>
      <c r="H40" s="16">
        <v>2311</v>
      </c>
      <c r="I40" s="16">
        <v>2161</v>
      </c>
    </row>
    <row r="41" spans="1:9" ht="12.75">
      <c r="A41" s="16" t="s">
        <v>48</v>
      </c>
      <c r="B41" s="16" t="s">
        <v>17</v>
      </c>
      <c r="C41" s="16">
        <v>7922</v>
      </c>
      <c r="D41" s="16">
        <v>10988</v>
      </c>
      <c r="E41" s="16">
        <v>1104</v>
      </c>
      <c r="F41" s="16">
        <v>2782</v>
      </c>
      <c r="G41" s="16">
        <v>3079</v>
      </c>
      <c r="H41" s="16">
        <v>2310</v>
      </c>
      <c r="I41" s="16">
        <v>1713</v>
      </c>
    </row>
    <row r="42" spans="1:9" ht="12.75">
      <c r="A42" s="16" t="s">
        <v>59</v>
      </c>
      <c r="B42" s="16" t="s">
        <v>80</v>
      </c>
      <c r="C42" s="16">
        <v>11368</v>
      </c>
      <c r="D42" s="16">
        <v>16797</v>
      </c>
      <c r="E42" s="16">
        <v>1565</v>
      </c>
      <c r="F42" s="16">
        <v>4196</v>
      </c>
      <c r="G42" s="16">
        <v>4554</v>
      </c>
      <c r="H42" s="16">
        <v>3458</v>
      </c>
      <c r="I42" s="16">
        <v>3024</v>
      </c>
    </row>
    <row r="43" spans="1:9" ht="12.75">
      <c r="A43" s="16" t="s">
        <v>63</v>
      </c>
      <c r="B43" s="16" t="s">
        <v>31</v>
      </c>
      <c r="C43" s="16">
        <v>10288</v>
      </c>
      <c r="D43" s="16">
        <v>14048</v>
      </c>
      <c r="E43" s="16">
        <v>1274</v>
      </c>
      <c r="F43" s="16">
        <v>3623</v>
      </c>
      <c r="G43" s="16">
        <v>3933</v>
      </c>
      <c r="H43" s="16">
        <v>2792</v>
      </c>
      <c r="I43" s="16">
        <v>2426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2019-03-11T10:56:39Z</dcterms:modified>
  <cp:category/>
  <cp:version/>
  <cp:contentType/>
  <cp:contentStatus/>
</cp:coreProperties>
</file>