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<sst xmlns="http://schemas.openxmlformats.org/spreadsheetml/2006/main" count="201" uniqueCount="108">
  <si>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</si>
  <si>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</si>
  <si>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</si>
  <si>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</si>
  <si>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</si>
  <si>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</si>
  <si>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</si>
  <si>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</si>
  <si>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</si>
  <si>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</si>
  <si>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</si>
  <si>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</si>
  <si>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</si>
  <si>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</si>
  <si>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</si>
  <si>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</si>
  <si>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</si>
  <si>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</si>
  <si>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</si>
  <si>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</si>
  <si>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</si>
  <si>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</si>
  <si>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</si>
  <si>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</si>
  <si>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</si>
  <si>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</si>
  <si>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</si>
  <si>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</si>
  <si>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</si>
  <si>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</si>
  <si>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</si>
  <si>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</si>
  <si>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</si>
  <si>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</si>
  <si>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</si>
  <si>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</si>
  <si>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</si>
  <si>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</si>
  <si>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</si>
  <si>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</si>
  <si>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</si>
  <si>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</si>
  <si>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</si>
  <si>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</si>
  <si>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</si>
  <si>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</si>
  <si>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</si>
  <si>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</si>
  <si>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</si>
  <si>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</si>
  <si>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</si>
  <si>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</si>
  <si>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</si>
  <si>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</si>
  <si>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</si>
  <si>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</si>
  <si>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</si>
  <si>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</si>
  <si>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</si>
  <si>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</si>
  <si>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</si>
  <si>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</si>
  <si>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</si>
  <si>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</si>
  <si>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</si>
  <si>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</si>
  <si>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</si>
  <si>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</si>
  <si>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</si>
  <si>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</si>
  <si>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</si>
  <si>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</si>
  <si>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</si>
  <si>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</si>
  <si>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</si>
  <si>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</si>
  <si>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</si>
  <si>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</si>
  <si>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</si>
  <si>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</si>
  <si>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</si>
  <si>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</si>
  <si>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</si>
  <si>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</si>
  <si>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</si>
  <si>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</si>
  <si>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</si>
  <si>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</si>
  <si>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</si>
  <si>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</si>
  <si>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</si>
  <si>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</si>
  <si>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</si>
  <si>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</si>
  <si>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</si>
  <si>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</si>
  <si>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</si>
  <si>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</si>
  <si>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</si>
  <si>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</si>
  <si>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</si>
  <si>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</si>
  <si>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</si>
  <si>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</si>
  <si>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</si>
  <si>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</si>
  <si>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</si>
  <si>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28.02.2019</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</si>
</sst>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4" t="s">
        <v>97</v>
      </c>
      <c r="B1" s="24"/>
      <c r="C1" s="24"/>
      <c r="D1" s="24"/>
      <c r="E1" s="24"/>
      <c r="F1" s="24"/>
      <c r="G1" s="24"/>
      <c r="H1" s="24"/>
      <c r="I1" s="24"/>
      <c r="J1" s="24"/>
      <c r="K1" s="24"/>
      <c r="L1" s="24"/>
      <c r="M1" s="24"/>
      <c r="N1" s="24"/>
    </row>
    <row r="2" spans="1:14" ht="12.75">
      <c r="A2" s="14"/>
      <c r="B2" s="24" t="s">
        <v>107</v>
      </c>
      <c r="C2" s="24"/>
      <c r="D2" s="24"/>
      <c r="E2" s="24"/>
      <c r="F2" s="24"/>
      <c r="G2" s="24"/>
      <c r="H2" s="24"/>
      <c r="I2" s="24"/>
      <c r="J2" s="24"/>
      <c r="K2" s="24"/>
      <c r="L2" s="24"/>
      <c r="M2" s="24"/>
      <c r="N2" s="24"/>
    </row>
    <row r="3" ht="12.75">
      <c r="B3" s="2"/>
    </row>
    <row r="4" spans="2:14" ht="21.75" customHeight="1">
      <c r="B4" s="17" t="s">
        <v>85</v>
      </c>
      <c r="C4" s="17" t="s">
        <v>90</v>
      </c>
      <c r="D4" s="20" t="s">
        <v>106</v>
      </c>
      <c r="E4" s="23" t="s">
        <v>92</v>
      </c>
      <c r="F4" s="23"/>
      <c r="G4" s="23"/>
      <c r="H4" s="23"/>
      <c r="I4" s="23"/>
      <c r="J4" s="23"/>
      <c r="K4" s="23"/>
      <c r="L4" s="23"/>
      <c r="M4" s="23"/>
      <c r="N4" s="23"/>
    </row>
    <row r="5" spans="1:14" s="8" customFormat="1" ht="21.75" customHeight="1">
      <c r="A5" s="6" t="s">
        <v>39</v>
      </c>
      <c r="B5" s="18"/>
      <c r="C5" s="18"/>
      <c r="D5" s="21"/>
      <c r="E5" s="23" t="s">
        <v>95</v>
      </c>
      <c r="F5" s="23"/>
      <c r="G5" s="23" t="s">
        <v>86</v>
      </c>
      <c r="H5" s="23"/>
      <c r="I5" s="23" t="s">
        <v>87</v>
      </c>
      <c r="J5" s="23"/>
      <c r="K5" s="23" t="s">
        <v>88</v>
      </c>
      <c r="L5" s="23"/>
      <c r="M5" s="23" t="s">
        <v>89</v>
      </c>
      <c r="N5" s="23"/>
    </row>
    <row r="6" spans="1:14" s="8" customFormat="1" ht="21.75" customHeight="1">
      <c r="A6" s="6"/>
      <c r="B6" s="19"/>
      <c r="C6" s="19"/>
      <c r="D6" s="22"/>
      <c r="E6" s="7" t="s">
        <v>93</v>
      </c>
      <c r="F6" s="7" t="s">
        <v>94</v>
      </c>
      <c r="G6" s="7" t="s">
        <v>93</v>
      </c>
      <c r="H6" s="7" t="s">
        <v>94</v>
      </c>
      <c r="I6" s="7" t="s">
        <v>93</v>
      </c>
      <c r="J6" s="7" t="s">
        <v>94</v>
      </c>
      <c r="K6" s="7" t="s">
        <v>93</v>
      </c>
      <c r="L6" s="7" t="s">
        <v>94</v>
      </c>
      <c r="M6" s="7" t="s">
        <v>93</v>
      </c>
      <c r="N6" s="7" t="s">
        <v>94</v>
      </c>
    </row>
    <row r="7" spans="1:18" ht="12.75">
      <c r="A7" s="1" t="s">
        <v>66</v>
      </c>
      <c r="B7" s="3" t="s">
        <v>7</v>
      </c>
      <c r="C7" s="9">
        <f>man!C2</f>
        <v>11628</v>
      </c>
      <c r="D7" s="9">
        <f>E7+G7+I7+K7+M7</f>
        <v>12344</v>
      </c>
      <c r="E7" s="9">
        <f>man!E2</f>
        <v>1706</v>
      </c>
      <c r="F7" s="10">
        <f>E7/D7*100</f>
        <v>13.820479585223591</v>
      </c>
      <c r="G7" s="9">
        <f>man!F2</f>
        <v>3092</v>
      </c>
      <c r="H7" s="10">
        <f>G7/D7*100</f>
        <v>25.04860661049903</v>
      </c>
      <c r="I7" s="9">
        <f>man!G2</f>
        <v>3694</v>
      </c>
      <c r="J7" s="10">
        <f>I7/D7*100</f>
        <v>29.925469863901487</v>
      </c>
      <c r="K7" s="9">
        <f>man!H2</f>
        <v>2179</v>
      </c>
      <c r="L7" s="10">
        <f>K7/D7*100</f>
        <v>17.652300712896952</v>
      </c>
      <c r="M7" s="9">
        <f>man!I2</f>
        <v>1673</v>
      </c>
      <c r="N7" s="10">
        <f>M7/D7*100</f>
        <v>13.553143227478937</v>
      </c>
      <c r="P7" s="16"/>
      <c r="Q7" s="15"/>
      <c r="R7" s="15"/>
    </row>
    <row r="8" spans="1:18" ht="12.75">
      <c r="A8" s="1" t="s">
        <v>47</v>
      </c>
      <c r="B8" s="3" t="s">
        <v>11</v>
      </c>
      <c r="C8" s="9">
        <f>man!C3</f>
        <v>11015</v>
      </c>
      <c r="D8" s="9">
        <f aca="true" t="shared" si="0" ref="D8:D48">E8+G8+I8+K8+M8</f>
        <v>12069</v>
      </c>
      <c r="E8" s="9">
        <f>man!E3</f>
        <v>1474</v>
      </c>
      <c r="F8" s="10">
        <f aca="true" t="shared" si="1" ref="F8:F48">E8/D8*100</f>
        <v>12.21310796254868</v>
      </c>
      <c r="G8" s="9">
        <f>man!F3</f>
        <v>2907</v>
      </c>
      <c r="H8" s="10">
        <f aca="true" t="shared" si="2" ref="H8:H48">G8/D8*100</f>
        <v>24.086502609992543</v>
      </c>
      <c r="I8" s="9">
        <f>man!G3</f>
        <v>3550</v>
      </c>
      <c r="J8" s="10">
        <f aca="true" t="shared" si="3" ref="J8:J48">I8/D8*100</f>
        <v>29.414201673709506</v>
      </c>
      <c r="K8" s="9">
        <f>man!H3</f>
        <v>2226</v>
      </c>
      <c r="L8" s="10">
        <f aca="true" t="shared" si="4" ref="L8:L48">K8/D8*100</f>
        <v>18.443947303007704</v>
      </c>
      <c r="M8" s="9">
        <f>man!I3</f>
        <v>1912</v>
      </c>
      <c r="N8" s="10">
        <f aca="true" t="shared" si="5" ref="N8:N48">M8/D8*100</f>
        <v>15.842240450741569</v>
      </c>
      <c r="P8" s="16"/>
      <c r="Q8" s="15"/>
      <c r="R8" s="15"/>
    </row>
    <row r="9" spans="1:18" ht="12.75">
      <c r="A9" s="1" t="s">
        <v>58</v>
      </c>
      <c r="B9" s="3" t="s">
        <v>13</v>
      </c>
      <c r="C9" s="9">
        <f>man!C4</f>
        <v>10333</v>
      </c>
      <c r="D9" s="9">
        <f t="shared" si="0"/>
        <v>11322</v>
      </c>
      <c r="E9" s="9">
        <f>man!E4</f>
        <v>1079</v>
      </c>
      <c r="F9" s="10">
        <f t="shared" si="1"/>
        <v>9.530118353647765</v>
      </c>
      <c r="G9" s="9">
        <f>man!F4</f>
        <v>2643</v>
      </c>
      <c r="H9" s="10">
        <f t="shared" si="2"/>
        <v>23.343932167461578</v>
      </c>
      <c r="I9" s="9">
        <f>man!G4</f>
        <v>3453</v>
      </c>
      <c r="J9" s="10">
        <f t="shared" si="3"/>
        <v>30.498145204027555</v>
      </c>
      <c r="K9" s="9">
        <f>man!H4</f>
        <v>2366</v>
      </c>
      <c r="L9" s="10">
        <f t="shared" si="4"/>
        <v>20.897367956191484</v>
      </c>
      <c r="M9" s="9">
        <f>man!I4</f>
        <v>1781</v>
      </c>
      <c r="N9" s="10">
        <f t="shared" si="5"/>
        <v>15.730436318671611</v>
      </c>
      <c r="P9" s="16"/>
      <c r="Q9" s="15"/>
      <c r="R9" s="15"/>
    </row>
    <row r="10" spans="1:18" ht="12.75">
      <c r="A10" s="1" t="s">
        <v>2</v>
      </c>
      <c r="B10" s="3" t="s">
        <v>62</v>
      </c>
      <c r="C10" s="9">
        <f>man!C5</f>
        <v>10139</v>
      </c>
      <c r="D10" s="9">
        <f t="shared" si="0"/>
        <v>11207</v>
      </c>
      <c r="E10" s="9">
        <f>man!E5</f>
        <v>1049</v>
      </c>
      <c r="F10" s="10">
        <f t="shared" si="1"/>
        <v>9.360221290265013</v>
      </c>
      <c r="G10" s="9">
        <f>man!F5</f>
        <v>2747</v>
      </c>
      <c r="H10" s="10">
        <f t="shared" si="2"/>
        <v>24.511466048005712</v>
      </c>
      <c r="I10" s="9">
        <f>man!G5</f>
        <v>3214</v>
      </c>
      <c r="J10" s="10">
        <f t="shared" si="3"/>
        <v>28.67850450611225</v>
      </c>
      <c r="K10" s="9">
        <f>man!H5</f>
        <v>2286</v>
      </c>
      <c r="L10" s="10">
        <f t="shared" si="4"/>
        <v>20.39796555724101</v>
      </c>
      <c r="M10" s="9">
        <f>man!I5</f>
        <v>1911</v>
      </c>
      <c r="N10" s="10">
        <f t="shared" si="5"/>
        <v>17.051842598376016</v>
      </c>
      <c r="P10" s="16"/>
      <c r="Q10" s="15"/>
      <c r="R10" s="15"/>
    </row>
    <row r="11" spans="1:18" ht="12.75">
      <c r="A11" s="1" t="s">
        <v>1</v>
      </c>
      <c r="B11" s="3" t="s">
        <v>60</v>
      </c>
      <c r="C11" s="9">
        <f>man!C6</f>
        <v>16743</v>
      </c>
      <c r="D11" s="9">
        <f t="shared" si="0"/>
        <v>18093</v>
      </c>
      <c r="E11" s="9">
        <f>man!E6</f>
        <v>2844</v>
      </c>
      <c r="F11" s="10">
        <f t="shared" si="1"/>
        <v>15.71878627093351</v>
      </c>
      <c r="G11" s="9">
        <f>man!F6</f>
        <v>5150</v>
      </c>
      <c r="H11" s="10">
        <f t="shared" si="2"/>
        <v>28.464046868954846</v>
      </c>
      <c r="I11" s="9">
        <f>man!G6</f>
        <v>5229</v>
      </c>
      <c r="J11" s="10">
        <f t="shared" si="3"/>
        <v>28.90067982092522</v>
      </c>
      <c r="K11" s="9">
        <f>man!H6</f>
        <v>2860</v>
      </c>
      <c r="L11" s="10">
        <f t="shared" si="4"/>
        <v>15.80721826120599</v>
      </c>
      <c r="M11" s="9">
        <f>man!I6</f>
        <v>2010</v>
      </c>
      <c r="N11" s="10">
        <f t="shared" si="5"/>
        <v>11.109268777980434</v>
      </c>
      <c r="P11" s="16"/>
      <c r="Q11" s="15"/>
      <c r="R11" s="15"/>
    </row>
    <row r="12" spans="1:18" ht="12.75">
      <c r="A12" s="1" t="s">
        <v>21</v>
      </c>
      <c r="B12" s="3" t="s">
        <v>70</v>
      </c>
      <c r="C12" s="9">
        <f>man!C7</f>
        <v>9132</v>
      </c>
      <c r="D12" s="9">
        <f t="shared" si="0"/>
        <v>10320</v>
      </c>
      <c r="E12" s="9">
        <f>man!E7</f>
        <v>1459</v>
      </c>
      <c r="F12" s="10">
        <f t="shared" si="1"/>
        <v>14.137596899224805</v>
      </c>
      <c r="G12" s="9">
        <f>man!F7</f>
        <v>2423</v>
      </c>
      <c r="H12" s="10">
        <f t="shared" si="2"/>
        <v>23.478682170542637</v>
      </c>
      <c r="I12" s="9">
        <f>man!G7</f>
        <v>2803</v>
      </c>
      <c r="J12" s="10">
        <f t="shared" si="3"/>
        <v>27.160852713178297</v>
      </c>
      <c r="K12" s="9">
        <f>man!H7</f>
        <v>1920</v>
      </c>
      <c r="L12" s="10">
        <f t="shared" si="4"/>
        <v>18.6046511627907</v>
      </c>
      <c r="M12" s="9">
        <f>man!I7</f>
        <v>1715</v>
      </c>
      <c r="N12" s="10">
        <f t="shared" si="5"/>
        <v>16.618217054263564</v>
      </c>
      <c r="P12" s="16"/>
      <c r="Q12" s="15"/>
      <c r="R12" s="15"/>
    </row>
    <row r="13" spans="1:18" ht="12.75">
      <c r="A13" s="1" t="s">
        <v>18</v>
      </c>
      <c r="B13" s="3" t="s">
        <v>37</v>
      </c>
      <c r="C13" s="9">
        <f>man!C8</f>
        <v>7707</v>
      </c>
      <c r="D13" s="9">
        <f t="shared" si="0"/>
        <v>8135</v>
      </c>
      <c r="E13" s="9">
        <f>man!E8</f>
        <v>976</v>
      </c>
      <c r="F13" s="10">
        <f t="shared" si="1"/>
        <v>11.997541487400124</v>
      </c>
      <c r="G13" s="9">
        <f>man!F8</f>
        <v>1917</v>
      </c>
      <c r="H13" s="10">
        <f t="shared" si="2"/>
        <v>23.564843269821758</v>
      </c>
      <c r="I13" s="9">
        <f>man!G8</f>
        <v>2572</v>
      </c>
      <c r="J13" s="10">
        <f t="shared" si="3"/>
        <v>31.616472034419175</v>
      </c>
      <c r="K13" s="9">
        <f>man!H8</f>
        <v>1604</v>
      </c>
      <c r="L13" s="10">
        <f t="shared" si="4"/>
        <v>19.717271051014137</v>
      </c>
      <c r="M13" s="9">
        <f>man!I8</f>
        <v>1066</v>
      </c>
      <c r="N13" s="10">
        <f t="shared" si="5"/>
        <v>13.103872157344806</v>
      </c>
      <c r="P13" s="16"/>
      <c r="Q13" s="15"/>
      <c r="R13" s="15"/>
    </row>
    <row r="14" spans="1:18" ht="12.75">
      <c r="A14" s="1" t="s">
        <v>22</v>
      </c>
      <c r="B14" s="3" t="s">
        <v>74</v>
      </c>
      <c r="C14" s="9">
        <f>man!C9</f>
        <v>9707</v>
      </c>
      <c r="D14" s="9">
        <f t="shared" si="0"/>
        <v>9969</v>
      </c>
      <c r="E14" s="9">
        <f>man!E9</f>
        <v>1001</v>
      </c>
      <c r="F14" s="10">
        <f t="shared" si="1"/>
        <v>10.041127495235228</v>
      </c>
      <c r="G14" s="9">
        <f>man!F9</f>
        <v>2796</v>
      </c>
      <c r="H14" s="10">
        <f t="shared" si="2"/>
        <v>28.046945531146555</v>
      </c>
      <c r="I14" s="9">
        <f>man!G9</f>
        <v>2804</v>
      </c>
      <c r="J14" s="10">
        <f t="shared" si="3"/>
        <v>28.127194302337244</v>
      </c>
      <c r="K14" s="9">
        <f>man!H9</f>
        <v>1792</v>
      </c>
      <c r="L14" s="10">
        <f t="shared" si="4"/>
        <v>17.975724746714818</v>
      </c>
      <c r="M14" s="9">
        <f>man!I9</f>
        <v>1576</v>
      </c>
      <c r="N14" s="10">
        <f t="shared" si="5"/>
        <v>15.809007924566155</v>
      </c>
      <c r="P14" s="16"/>
      <c r="Q14" s="15"/>
      <c r="R14" s="15"/>
    </row>
    <row r="15" spans="1:18" ht="12.75">
      <c r="A15" s="1" t="s">
        <v>24</v>
      </c>
      <c r="B15" s="3" t="s">
        <v>71</v>
      </c>
      <c r="C15" s="9">
        <f>man!C10</f>
        <v>5881</v>
      </c>
      <c r="D15" s="9">
        <f t="shared" si="0"/>
        <v>6207</v>
      </c>
      <c r="E15" s="9">
        <f>man!E10</f>
        <v>593</v>
      </c>
      <c r="F15" s="10">
        <f t="shared" si="1"/>
        <v>9.55372966006122</v>
      </c>
      <c r="G15" s="9">
        <f>man!F10</f>
        <v>1387</v>
      </c>
      <c r="H15" s="10">
        <f t="shared" si="2"/>
        <v>22.345738682133074</v>
      </c>
      <c r="I15" s="9">
        <f>man!G10</f>
        <v>1877</v>
      </c>
      <c r="J15" s="10">
        <f t="shared" si="3"/>
        <v>30.24005155469631</v>
      </c>
      <c r="K15" s="9">
        <f>man!H10</f>
        <v>1285</v>
      </c>
      <c r="L15" s="10">
        <f t="shared" si="4"/>
        <v>20.702432737232158</v>
      </c>
      <c r="M15" s="9">
        <f>man!I10</f>
        <v>1065</v>
      </c>
      <c r="N15" s="10">
        <f t="shared" si="5"/>
        <v>17.158047365877234</v>
      </c>
      <c r="P15" s="16"/>
      <c r="Q15" s="15"/>
      <c r="R15" s="15"/>
    </row>
    <row r="16" spans="1:18" ht="12.75">
      <c r="A16" s="1" t="s">
        <v>30</v>
      </c>
      <c r="B16" s="3" t="s">
        <v>45</v>
      </c>
      <c r="C16" s="9">
        <f>man!C11</f>
        <v>26690</v>
      </c>
      <c r="D16" s="9">
        <f t="shared" si="0"/>
        <v>27612</v>
      </c>
      <c r="E16" s="9">
        <f>man!E11</f>
        <v>2101</v>
      </c>
      <c r="F16" s="10">
        <f t="shared" si="1"/>
        <v>7.609010575112269</v>
      </c>
      <c r="G16" s="9">
        <f>man!F11</f>
        <v>7858</v>
      </c>
      <c r="H16" s="10">
        <f t="shared" si="2"/>
        <v>28.458641170505576</v>
      </c>
      <c r="I16" s="9">
        <f>man!G11</f>
        <v>7726</v>
      </c>
      <c r="J16" s="10">
        <f t="shared" si="3"/>
        <v>27.980588150079676</v>
      </c>
      <c r="K16" s="9">
        <f>man!H11</f>
        <v>5299</v>
      </c>
      <c r="L16" s="10">
        <f t="shared" si="4"/>
        <v>19.19093147906707</v>
      </c>
      <c r="M16" s="9">
        <f>man!I11</f>
        <v>4628</v>
      </c>
      <c r="N16" s="10">
        <f t="shared" si="5"/>
        <v>16.760828625235405</v>
      </c>
      <c r="P16" s="16"/>
      <c r="Q16" s="15"/>
      <c r="R16" s="15"/>
    </row>
    <row r="17" spans="1:18" ht="12.75">
      <c r="A17" s="1" t="s">
        <v>77</v>
      </c>
      <c r="B17" s="3" t="s">
        <v>16</v>
      </c>
      <c r="C17" s="9">
        <f>man!C12</f>
        <v>6962</v>
      </c>
      <c r="D17" s="9">
        <f t="shared" si="0"/>
        <v>7280</v>
      </c>
      <c r="E17" s="9">
        <f>man!E12</f>
        <v>829</v>
      </c>
      <c r="F17" s="10">
        <f t="shared" si="1"/>
        <v>11.387362637362637</v>
      </c>
      <c r="G17" s="9">
        <f>man!F12</f>
        <v>1733</v>
      </c>
      <c r="H17" s="10">
        <f t="shared" si="2"/>
        <v>23.804945054945055</v>
      </c>
      <c r="I17" s="9">
        <f>man!G12</f>
        <v>2159</v>
      </c>
      <c r="J17" s="10">
        <f t="shared" si="3"/>
        <v>29.656593406593405</v>
      </c>
      <c r="K17" s="9">
        <f>man!H12</f>
        <v>1426</v>
      </c>
      <c r="L17" s="10">
        <f t="shared" si="4"/>
        <v>19.587912087912088</v>
      </c>
      <c r="M17" s="9">
        <f>man!I12</f>
        <v>1133</v>
      </c>
      <c r="N17" s="10">
        <f t="shared" si="5"/>
        <v>15.563186813186814</v>
      </c>
      <c r="P17" s="16"/>
      <c r="Q17" s="15"/>
      <c r="R17" s="15"/>
    </row>
    <row r="18" spans="1:18" ht="12.75">
      <c r="A18" s="1" t="s">
        <v>64</v>
      </c>
      <c r="B18" s="3" t="s">
        <v>12</v>
      </c>
      <c r="C18" s="9">
        <f>man!C13</f>
        <v>5866</v>
      </c>
      <c r="D18" s="9">
        <f t="shared" si="0"/>
        <v>6403</v>
      </c>
      <c r="E18" s="9">
        <f>man!E13</f>
        <v>794</v>
      </c>
      <c r="F18" s="10">
        <f t="shared" si="1"/>
        <v>12.40043729501796</v>
      </c>
      <c r="G18" s="9">
        <f>man!F13</f>
        <v>1604</v>
      </c>
      <c r="H18" s="10">
        <f t="shared" si="2"/>
        <v>25.050757457441826</v>
      </c>
      <c r="I18" s="9">
        <f>man!G13</f>
        <v>1705</v>
      </c>
      <c r="J18" s="10">
        <f t="shared" si="3"/>
        <v>26.62814305794159</v>
      </c>
      <c r="K18" s="9">
        <f>man!H13</f>
        <v>1203</v>
      </c>
      <c r="L18" s="10">
        <f t="shared" si="4"/>
        <v>18.788068093081367</v>
      </c>
      <c r="M18" s="9">
        <f>man!I13</f>
        <v>1097</v>
      </c>
      <c r="N18" s="10">
        <f t="shared" si="5"/>
        <v>17.132594096517256</v>
      </c>
      <c r="P18" s="16"/>
      <c r="Q18" s="15"/>
      <c r="R18" s="15"/>
    </row>
    <row r="19" spans="1:18" ht="12.75">
      <c r="A19" s="1" t="s">
        <v>38</v>
      </c>
      <c r="B19" s="3" t="s">
        <v>3</v>
      </c>
      <c r="C19" s="9">
        <f>man!C14</f>
        <v>4865</v>
      </c>
      <c r="D19" s="9">
        <f t="shared" si="0"/>
        <v>5162</v>
      </c>
      <c r="E19" s="9">
        <f>man!E14</f>
        <v>647</v>
      </c>
      <c r="F19" s="10">
        <f t="shared" si="1"/>
        <v>12.533901588531576</v>
      </c>
      <c r="G19" s="9">
        <f>man!F14</f>
        <v>1316</v>
      </c>
      <c r="H19" s="10">
        <f t="shared" si="2"/>
        <v>25.493994575745837</v>
      </c>
      <c r="I19" s="9">
        <f>man!G14</f>
        <v>1452</v>
      </c>
      <c r="J19" s="10">
        <f t="shared" si="3"/>
        <v>28.128632313056954</v>
      </c>
      <c r="K19" s="9">
        <f>man!H14</f>
        <v>985</v>
      </c>
      <c r="L19" s="10">
        <f t="shared" si="4"/>
        <v>19.08175125920186</v>
      </c>
      <c r="M19" s="9">
        <f>man!I14</f>
        <v>762</v>
      </c>
      <c r="N19" s="10">
        <f t="shared" si="5"/>
        <v>14.761720263463774</v>
      </c>
      <c r="P19" s="16"/>
      <c r="Q19" s="15"/>
      <c r="R19" s="15"/>
    </row>
    <row r="20" spans="1:18" ht="12.75">
      <c r="A20" s="1" t="s">
        <v>51</v>
      </c>
      <c r="B20" s="3" t="s">
        <v>43</v>
      </c>
      <c r="C20" s="9">
        <f>man!C15</f>
        <v>17684</v>
      </c>
      <c r="D20" s="9">
        <f t="shared" si="0"/>
        <v>18227</v>
      </c>
      <c r="E20" s="9">
        <f>man!E15</f>
        <v>2336</v>
      </c>
      <c r="F20" s="10">
        <f t="shared" si="1"/>
        <v>12.816151862621386</v>
      </c>
      <c r="G20" s="9">
        <f>man!F15</f>
        <v>5011</v>
      </c>
      <c r="H20" s="10">
        <f t="shared" si="2"/>
        <v>27.492181927909147</v>
      </c>
      <c r="I20" s="9">
        <f>man!G15</f>
        <v>5065</v>
      </c>
      <c r="J20" s="10">
        <f t="shared" si="3"/>
        <v>27.788445712404673</v>
      </c>
      <c r="K20" s="9">
        <f>man!H15</f>
        <v>3182</v>
      </c>
      <c r="L20" s="10">
        <f t="shared" si="4"/>
        <v>17.457617819718003</v>
      </c>
      <c r="M20" s="9">
        <f>man!I15</f>
        <v>2633</v>
      </c>
      <c r="N20" s="10">
        <f t="shared" si="5"/>
        <v>14.445602677346795</v>
      </c>
      <c r="P20" s="16"/>
      <c r="Q20" s="15"/>
      <c r="R20" s="15"/>
    </row>
    <row r="21" spans="1:18" ht="12.75">
      <c r="A21" s="1" t="s">
        <v>23</v>
      </c>
      <c r="B21" s="3" t="s">
        <v>40</v>
      </c>
      <c r="C21" s="9">
        <f>man!C16</f>
        <v>10918</v>
      </c>
      <c r="D21" s="9">
        <f t="shared" si="0"/>
        <v>11574</v>
      </c>
      <c r="E21" s="9">
        <f>man!E16</f>
        <v>1214</v>
      </c>
      <c r="F21" s="10">
        <f t="shared" si="1"/>
        <v>10.48902712977363</v>
      </c>
      <c r="G21" s="9">
        <f>man!F16</f>
        <v>2793</v>
      </c>
      <c r="H21" s="10">
        <f t="shared" si="2"/>
        <v>24.131674442716434</v>
      </c>
      <c r="I21" s="9">
        <f>man!G16</f>
        <v>3138</v>
      </c>
      <c r="J21" s="10">
        <f t="shared" si="3"/>
        <v>27.11249351995853</v>
      </c>
      <c r="K21" s="9">
        <f>man!H16</f>
        <v>2219</v>
      </c>
      <c r="L21" s="10">
        <f t="shared" si="4"/>
        <v>19.172282702609298</v>
      </c>
      <c r="M21" s="9">
        <f>man!I16</f>
        <v>2210</v>
      </c>
      <c r="N21" s="10">
        <f t="shared" si="5"/>
        <v>19.09452220494211</v>
      </c>
      <c r="P21" s="16"/>
      <c r="Q21" s="15"/>
      <c r="R21" s="15"/>
    </row>
    <row r="22" spans="1:18" ht="12.75">
      <c r="A22" s="1" t="s">
        <v>53</v>
      </c>
      <c r="B22" s="3" t="s">
        <v>4</v>
      </c>
      <c r="C22" s="9">
        <f>man!C17</f>
        <v>4821</v>
      </c>
      <c r="D22" s="9">
        <f t="shared" si="0"/>
        <v>5126</v>
      </c>
      <c r="E22" s="9">
        <f>man!E17</f>
        <v>575</v>
      </c>
      <c r="F22" s="10">
        <f t="shared" si="1"/>
        <v>11.217323449083105</v>
      </c>
      <c r="G22" s="9">
        <f>man!F17</f>
        <v>1426</v>
      </c>
      <c r="H22" s="10">
        <f t="shared" si="2"/>
        <v>27.8189621537261</v>
      </c>
      <c r="I22" s="9">
        <f>man!G17</f>
        <v>1582</v>
      </c>
      <c r="J22" s="10">
        <f t="shared" si="3"/>
        <v>30.862270776433864</v>
      </c>
      <c r="K22" s="9">
        <f>man!H17</f>
        <v>897</v>
      </c>
      <c r="L22" s="10">
        <f t="shared" si="4"/>
        <v>17.499024580569646</v>
      </c>
      <c r="M22" s="9">
        <f>man!I17</f>
        <v>646</v>
      </c>
      <c r="N22" s="10">
        <f t="shared" si="5"/>
        <v>12.602419040187279</v>
      </c>
      <c r="P22" s="16"/>
      <c r="Q22" s="15"/>
      <c r="R22" s="15"/>
    </row>
    <row r="23" spans="1:18" ht="12.75">
      <c r="A23" s="1" t="s">
        <v>8</v>
      </c>
      <c r="B23" s="3" t="s">
        <v>36</v>
      </c>
      <c r="C23" s="9">
        <f>man!C18</f>
        <v>12620</v>
      </c>
      <c r="D23" s="9">
        <f t="shared" si="0"/>
        <v>14669</v>
      </c>
      <c r="E23" s="9">
        <f>man!E18</f>
        <v>2241</v>
      </c>
      <c r="F23" s="10">
        <f t="shared" si="1"/>
        <v>15.277115004431113</v>
      </c>
      <c r="G23" s="9">
        <f>man!F18</f>
        <v>3641</v>
      </c>
      <c r="H23" s="10">
        <f t="shared" si="2"/>
        <v>24.821051196400575</v>
      </c>
      <c r="I23" s="9">
        <f>man!G18</f>
        <v>3806</v>
      </c>
      <c r="J23" s="10">
        <f t="shared" si="3"/>
        <v>25.945872247596974</v>
      </c>
      <c r="K23" s="9">
        <f>man!H18</f>
        <v>2684</v>
      </c>
      <c r="L23" s="10">
        <f t="shared" si="4"/>
        <v>18.29708909946145</v>
      </c>
      <c r="M23" s="9">
        <f>man!I18</f>
        <v>2297</v>
      </c>
      <c r="N23" s="10">
        <f t="shared" si="5"/>
        <v>15.658872452109893</v>
      </c>
      <c r="P23" s="16"/>
      <c r="Q23" s="15"/>
      <c r="R23" s="15"/>
    </row>
    <row r="24" spans="1:18" ht="12.75">
      <c r="A24" s="1" t="s">
        <v>69</v>
      </c>
      <c r="B24" s="3" t="s">
        <v>42</v>
      </c>
      <c r="C24" s="9">
        <f>man!C19</f>
        <v>12650</v>
      </c>
      <c r="D24" s="9">
        <f t="shared" si="0"/>
        <v>13781</v>
      </c>
      <c r="E24" s="9">
        <f>man!E19</f>
        <v>1990</v>
      </c>
      <c r="F24" s="10">
        <f t="shared" si="1"/>
        <v>14.440171250272114</v>
      </c>
      <c r="G24" s="9">
        <f>man!F19</f>
        <v>3600</v>
      </c>
      <c r="H24" s="10">
        <f t="shared" si="2"/>
        <v>26.122922864813873</v>
      </c>
      <c r="I24" s="9">
        <f>man!G19</f>
        <v>3703</v>
      </c>
      <c r="J24" s="10">
        <f t="shared" si="3"/>
        <v>26.87032871344605</v>
      </c>
      <c r="K24" s="9">
        <f>man!H19</f>
        <v>2498</v>
      </c>
      <c r="L24" s="10">
        <f t="shared" si="4"/>
        <v>18.126405921195847</v>
      </c>
      <c r="M24" s="9">
        <f>man!I19</f>
        <v>1990</v>
      </c>
      <c r="N24" s="10">
        <f t="shared" si="5"/>
        <v>14.440171250272114</v>
      </c>
      <c r="P24" s="16"/>
      <c r="Q24" s="15"/>
      <c r="R24" s="15"/>
    </row>
    <row r="25" spans="1:18" ht="12.75">
      <c r="A25" s="1" t="s">
        <v>6</v>
      </c>
      <c r="B25" s="3" t="s">
        <v>57</v>
      </c>
      <c r="C25" s="9">
        <f>man!C20</f>
        <v>7516</v>
      </c>
      <c r="D25" s="9">
        <f t="shared" si="0"/>
        <v>8613</v>
      </c>
      <c r="E25" s="9">
        <f>man!E20</f>
        <v>867</v>
      </c>
      <c r="F25" s="10">
        <f t="shared" si="1"/>
        <v>10.066179031696274</v>
      </c>
      <c r="G25" s="9">
        <f>man!F20</f>
        <v>2082</v>
      </c>
      <c r="H25" s="10">
        <f t="shared" si="2"/>
        <v>24.172762103796586</v>
      </c>
      <c r="I25" s="9">
        <f>man!G20</f>
        <v>2492</v>
      </c>
      <c r="J25" s="10">
        <f t="shared" si="3"/>
        <v>28.93300824335307</v>
      </c>
      <c r="K25" s="9">
        <f>man!H20</f>
        <v>1787</v>
      </c>
      <c r="L25" s="10">
        <f t="shared" si="4"/>
        <v>20.747706954603508</v>
      </c>
      <c r="M25" s="9">
        <f>man!I20</f>
        <v>1385</v>
      </c>
      <c r="N25" s="10">
        <f t="shared" si="5"/>
        <v>16.080343666550565</v>
      </c>
      <c r="P25" s="16"/>
      <c r="Q25" s="15"/>
      <c r="R25" s="15"/>
    </row>
    <row r="26" spans="1:18" ht="12.75">
      <c r="A26" s="1" t="s">
        <v>10</v>
      </c>
      <c r="B26" s="3" t="s">
        <v>65</v>
      </c>
      <c r="C26" s="9">
        <f>man!C21</f>
        <v>3166</v>
      </c>
      <c r="D26" s="9">
        <f t="shared" si="0"/>
        <v>3315</v>
      </c>
      <c r="E26" s="9">
        <f>man!E21</f>
        <v>596</v>
      </c>
      <c r="F26" s="10">
        <f t="shared" si="1"/>
        <v>17.978883861236802</v>
      </c>
      <c r="G26" s="9">
        <f>man!F21</f>
        <v>877</v>
      </c>
      <c r="H26" s="10">
        <f t="shared" si="2"/>
        <v>26.455505279034693</v>
      </c>
      <c r="I26" s="9">
        <f>man!G21</f>
        <v>835</v>
      </c>
      <c r="J26" s="10">
        <f t="shared" si="3"/>
        <v>25.188536953242835</v>
      </c>
      <c r="K26" s="9">
        <f>man!H21</f>
        <v>530</v>
      </c>
      <c r="L26" s="10">
        <f t="shared" si="4"/>
        <v>15.987933634992457</v>
      </c>
      <c r="M26" s="9">
        <f>man!I21</f>
        <v>477</v>
      </c>
      <c r="N26" s="10">
        <f t="shared" si="5"/>
        <v>14.389140271493211</v>
      </c>
      <c r="P26" s="16"/>
      <c r="Q26" s="15"/>
      <c r="R26" s="15"/>
    </row>
    <row r="27" spans="1:18" ht="12.75">
      <c r="A27" s="1" t="s">
        <v>61</v>
      </c>
      <c r="B27" s="3" t="s">
        <v>25</v>
      </c>
      <c r="C27" s="9">
        <f>man!C22</f>
        <v>6011</v>
      </c>
      <c r="D27" s="9">
        <f t="shared" si="0"/>
        <v>6238</v>
      </c>
      <c r="E27" s="9">
        <f>man!E22</f>
        <v>775</v>
      </c>
      <c r="F27" s="10">
        <f t="shared" si="1"/>
        <v>12.423853799294646</v>
      </c>
      <c r="G27" s="9">
        <f>man!F22</f>
        <v>1791</v>
      </c>
      <c r="H27" s="10">
        <f t="shared" si="2"/>
        <v>28.71112536069253</v>
      </c>
      <c r="I27" s="9">
        <f>man!G22</f>
        <v>1802</v>
      </c>
      <c r="J27" s="10">
        <f t="shared" si="3"/>
        <v>28.887463930747032</v>
      </c>
      <c r="K27" s="9">
        <f>man!H22</f>
        <v>1089</v>
      </c>
      <c r="L27" s="10">
        <f t="shared" si="4"/>
        <v>17.45751843539596</v>
      </c>
      <c r="M27" s="9">
        <f>man!I22</f>
        <v>781</v>
      </c>
      <c r="N27" s="10">
        <f t="shared" si="5"/>
        <v>12.52003847386983</v>
      </c>
      <c r="P27" s="16"/>
      <c r="Q27" s="15"/>
      <c r="R27" s="15"/>
    </row>
    <row r="28" spans="1:18" ht="12.75">
      <c r="A28" s="1" t="s">
        <v>27</v>
      </c>
      <c r="B28" s="3" t="s">
        <v>41</v>
      </c>
      <c r="C28" s="9">
        <f>man!C23</f>
        <v>8643</v>
      </c>
      <c r="D28" s="9">
        <f t="shared" si="0"/>
        <v>10201</v>
      </c>
      <c r="E28" s="9">
        <f>man!E23</f>
        <v>1039</v>
      </c>
      <c r="F28" s="10">
        <f t="shared" si="1"/>
        <v>10.185275953337907</v>
      </c>
      <c r="G28" s="9">
        <f>man!F23</f>
        <v>2615</v>
      </c>
      <c r="H28" s="10">
        <f t="shared" si="2"/>
        <v>25.634741691990982</v>
      </c>
      <c r="I28" s="9">
        <f>man!G23</f>
        <v>3193</v>
      </c>
      <c r="J28" s="10">
        <f t="shared" si="3"/>
        <v>31.300852857562983</v>
      </c>
      <c r="K28" s="9">
        <f>man!H23</f>
        <v>1928</v>
      </c>
      <c r="L28" s="10">
        <f t="shared" si="4"/>
        <v>18.900107832565435</v>
      </c>
      <c r="M28" s="9">
        <f>man!I23</f>
        <v>1426</v>
      </c>
      <c r="N28" s="10">
        <f t="shared" si="5"/>
        <v>13.979021664542692</v>
      </c>
      <c r="P28" s="16"/>
      <c r="Q28" s="15"/>
      <c r="R28" s="15"/>
    </row>
    <row r="29" spans="1:18" ht="12.75">
      <c r="A29" s="1" t="s">
        <v>46</v>
      </c>
      <c r="B29" s="3" t="s">
        <v>56</v>
      </c>
      <c r="C29" s="9">
        <f>man!C24</f>
        <v>8785</v>
      </c>
      <c r="D29" s="9">
        <f t="shared" si="0"/>
        <v>9430</v>
      </c>
      <c r="E29" s="9">
        <f>man!E24</f>
        <v>927</v>
      </c>
      <c r="F29" s="10">
        <f t="shared" si="1"/>
        <v>9.830328738069989</v>
      </c>
      <c r="G29" s="9">
        <f>man!F24</f>
        <v>2183</v>
      </c>
      <c r="H29" s="10">
        <f t="shared" si="2"/>
        <v>23.149522799575823</v>
      </c>
      <c r="I29" s="9">
        <f>man!G24</f>
        <v>2577</v>
      </c>
      <c r="J29" s="10">
        <f t="shared" si="3"/>
        <v>27.32767762460233</v>
      </c>
      <c r="K29" s="9">
        <f>man!H24</f>
        <v>1983</v>
      </c>
      <c r="L29" s="10">
        <f t="shared" si="4"/>
        <v>21.02863202545069</v>
      </c>
      <c r="M29" s="9">
        <f>man!I24</f>
        <v>1760</v>
      </c>
      <c r="N29" s="10">
        <f t="shared" si="5"/>
        <v>18.66383881230117</v>
      </c>
      <c r="P29" s="16"/>
      <c r="Q29" s="15"/>
      <c r="R29" s="15"/>
    </row>
    <row r="30" spans="1:18" ht="12.75">
      <c r="A30" s="1" t="s">
        <v>5</v>
      </c>
      <c r="B30" s="3" t="s">
        <v>33</v>
      </c>
      <c r="C30" s="9">
        <f>man!C25</f>
        <v>4393</v>
      </c>
      <c r="D30" s="9">
        <f t="shared" si="0"/>
        <v>4754</v>
      </c>
      <c r="E30" s="9">
        <f>man!E25</f>
        <v>529</v>
      </c>
      <c r="F30" s="10">
        <f t="shared" si="1"/>
        <v>11.127471602860748</v>
      </c>
      <c r="G30" s="9">
        <f>man!F25</f>
        <v>1127</v>
      </c>
      <c r="H30" s="10">
        <f t="shared" si="2"/>
        <v>23.706352545225073</v>
      </c>
      <c r="I30" s="9">
        <f>man!G25</f>
        <v>1420</v>
      </c>
      <c r="J30" s="10">
        <f t="shared" si="3"/>
        <v>29.869583508624313</v>
      </c>
      <c r="K30" s="9">
        <f>man!H25</f>
        <v>956</v>
      </c>
      <c r="L30" s="10">
        <f t="shared" si="4"/>
        <v>20.109381573411863</v>
      </c>
      <c r="M30" s="9">
        <f>man!I25</f>
        <v>722</v>
      </c>
      <c r="N30" s="10">
        <f t="shared" si="5"/>
        <v>15.187210769877998</v>
      </c>
      <c r="P30" s="16"/>
      <c r="Q30" s="15"/>
      <c r="R30" s="15"/>
    </row>
    <row r="31" spans="1:18" ht="12.75">
      <c r="A31" s="1" t="s">
        <v>83</v>
      </c>
      <c r="B31" s="3" t="s">
        <v>44</v>
      </c>
      <c r="C31" s="9">
        <f>man!C26</f>
        <v>15367</v>
      </c>
      <c r="D31" s="9">
        <f t="shared" si="0"/>
        <v>16942</v>
      </c>
      <c r="E31" s="9">
        <f>man!E26</f>
        <v>1865</v>
      </c>
      <c r="F31" s="10">
        <f t="shared" si="1"/>
        <v>11.008145437374573</v>
      </c>
      <c r="G31" s="9">
        <f>man!F26</f>
        <v>4651</v>
      </c>
      <c r="H31" s="10">
        <f t="shared" si="2"/>
        <v>27.45248494864833</v>
      </c>
      <c r="I31" s="9">
        <f>man!G26</f>
        <v>4991</v>
      </c>
      <c r="J31" s="10">
        <f t="shared" si="3"/>
        <v>29.459331838035652</v>
      </c>
      <c r="K31" s="9">
        <f>man!H26</f>
        <v>3100</v>
      </c>
      <c r="L31" s="10">
        <f t="shared" si="4"/>
        <v>18.29772163853146</v>
      </c>
      <c r="M31" s="9">
        <f>man!I26</f>
        <v>2335</v>
      </c>
      <c r="N31" s="10">
        <f t="shared" si="5"/>
        <v>13.782316137409985</v>
      </c>
      <c r="P31" s="16"/>
      <c r="Q31" s="15"/>
      <c r="R31" s="15"/>
    </row>
    <row r="32" spans="1:18" ht="12.75">
      <c r="A32" s="1" t="s">
        <v>67</v>
      </c>
      <c r="B32" s="3" t="s">
        <v>50</v>
      </c>
      <c r="C32" s="9">
        <f>man!C27</f>
        <v>5529</v>
      </c>
      <c r="D32" s="9">
        <f t="shared" si="0"/>
        <v>5755</v>
      </c>
      <c r="E32" s="9">
        <f>man!E27</f>
        <v>531</v>
      </c>
      <c r="F32" s="10">
        <f t="shared" si="1"/>
        <v>9.226759339704603</v>
      </c>
      <c r="G32" s="9">
        <f>man!F27</f>
        <v>1804</v>
      </c>
      <c r="H32" s="10">
        <f t="shared" si="2"/>
        <v>31.346655082536923</v>
      </c>
      <c r="I32" s="9">
        <f>man!G27</f>
        <v>1842</v>
      </c>
      <c r="J32" s="10">
        <f t="shared" si="3"/>
        <v>32.00695047784535</v>
      </c>
      <c r="K32" s="9">
        <f>man!H27</f>
        <v>973</v>
      </c>
      <c r="L32" s="10">
        <f t="shared" si="4"/>
        <v>16.907037358818418</v>
      </c>
      <c r="M32" s="9">
        <f>man!I27</f>
        <v>605</v>
      </c>
      <c r="N32" s="10">
        <f t="shared" si="5"/>
        <v>10.512597741094702</v>
      </c>
      <c r="P32" s="16"/>
      <c r="Q32" s="15"/>
      <c r="R32" s="15"/>
    </row>
    <row r="33" spans="1:18" ht="12.75">
      <c r="A33" s="1" t="s">
        <v>26</v>
      </c>
      <c r="B33" s="3" t="s">
        <v>34</v>
      </c>
      <c r="C33" s="9">
        <f>man!C28</f>
        <v>12965</v>
      </c>
      <c r="D33" s="9">
        <f t="shared" si="0"/>
        <v>14554</v>
      </c>
      <c r="E33" s="9">
        <f>man!E28</f>
        <v>1753</v>
      </c>
      <c r="F33" s="10">
        <f t="shared" si="1"/>
        <v>12.044798680775044</v>
      </c>
      <c r="G33" s="9">
        <f>man!F28</f>
        <v>3643</v>
      </c>
      <c r="H33" s="10">
        <f t="shared" si="2"/>
        <v>25.03091933489075</v>
      </c>
      <c r="I33" s="9">
        <f>man!G28</f>
        <v>4201</v>
      </c>
      <c r="J33" s="10">
        <f t="shared" si="3"/>
        <v>28.864916861343957</v>
      </c>
      <c r="K33" s="9">
        <f>man!H28</f>
        <v>2728</v>
      </c>
      <c r="L33" s="10">
        <f t="shared" si="4"/>
        <v>18.743987907104575</v>
      </c>
      <c r="M33" s="9">
        <f>man!I28</f>
        <v>2229</v>
      </c>
      <c r="N33" s="10">
        <f t="shared" si="5"/>
        <v>15.315377215885666</v>
      </c>
      <c r="P33" s="16"/>
      <c r="Q33" s="15"/>
      <c r="R33" s="15"/>
    </row>
    <row r="34" spans="1:18" ht="12.75">
      <c r="A34" s="1" t="s">
        <v>20</v>
      </c>
      <c r="B34" s="3" t="s">
        <v>15</v>
      </c>
      <c r="C34" s="9">
        <f>man!C29</f>
        <v>6274</v>
      </c>
      <c r="D34" s="9">
        <f t="shared" si="0"/>
        <v>6535</v>
      </c>
      <c r="E34" s="9">
        <f>man!E29</f>
        <v>890</v>
      </c>
      <c r="F34" s="10">
        <f t="shared" si="1"/>
        <v>13.618974751338945</v>
      </c>
      <c r="G34" s="9">
        <f>man!F29</f>
        <v>1675</v>
      </c>
      <c r="H34" s="10">
        <f t="shared" si="2"/>
        <v>25.63121652639633</v>
      </c>
      <c r="I34" s="9">
        <f>man!G29</f>
        <v>1943</v>
      </c>
      <c r="J34" s="10">
        <f t="shared" si="3"/>
        <v>29.73221117061974</v>
      </c>
      <c r="K34" s="9">
        <f>man!H29</f>
        <v>1144</v>
      </c>
      <c r="L34" s="10">
        <f t="shared" si="4"/>
        <v>17.505738332058147</v>
      </c>
      <c r="M34" s="9">
        <f>man!I29</f>
        <v>883</v>
      </c>
      <c r="N34" s="10">
        <f t="shared" si="5"/>
        <v>13.511859219586842</v>
      </c>
      <c r="P34" s="16"/>
      <c r="Q34" s="15"/>
      <c r="R34" s="15"/>
    </row>
    <row r="35" spans="1:18" ht="12.75">
      <c r="A35" s="1" t="s">
        <v>82</v>
      </c>
      <c r="B35" s="3" t="s">
        <v>54</v>
      </c>
      <c r="C35" s="9">
        <f>man!C30</f>
        <v>10975</v>
      </c>
      <c r="D35" s="9">
        <f t="shared" si="0"/>
        <v>11737</v>
      </c>
      <c r="E35" s="9">
        <f>man!E30</f>
        <v>1270</v>
      </c>
      <c r="F35" s="10">
        <f t="shared" si="1"/>
        <v>10.820482235664992</v>
      </c>
      <c r="G35" s="9">
        <f>man!F30</f>
        <v>2859</v>
      </c>
      <c r="H35" s="10">
        <f t="shared" si="2"/>
        <v>24.35886512737497</v>
      </c>
      <c r="I35" s="9">
        <f>man!G30</f>
        <v>3468</v>
      </c>
      <c r="J35" s="10">
        <f t="shared" si="3"/>
        <v>29.54758456164267</v>
      </c>
      <c r="K35" s="9">
        <f>man!H30</f>
        <v>2405</v>
      </c>
      <c r="L35" s="10">
        <f t="shared" si="4"/>
        <v>20.490755729743544</v>
      </c>
      <c r="M35" s="9">
        <f>man!I30</f>
        <v>1735</v>
      </c>
      <c r="N35" s="10">
        <f t="shared" si="5"/>
        <v>14.782312345573825</v>
      </c>
      <c r="P35" s="16"/>
      <c r="Q35" s="15"/>
      <c r="R35" s="15"/>
    </row>
    <row r="36" spans="1:18" ht="12.75">
      <c r="A36" s="1" t="s">
        <v>32</v>
      </c>
      <c r="B36" s="3" t="s">
        <v>52</v>
      </c>
      <c r="C36" s="9">
        <f>man!C31</f>
        <v>8352</v>
      </c>
      <c r="D36" s="9">
        <f t="shared" si="0"/>
        <v>9136</v>
      </c>
      <c r="E36" s="9">
        <f>man!E31</f>
        <v>866</v>
      </c>
      <c r="F36" s="10">
        <f t="shared" si="1"/>
        <v>9.478984238178633</v>
      </c>
      <c r="G36" s="9">
        <f>man!F31</f>
        <v>1943</v>
      </c>
      <c r="H36" s="10">
        <f t="shared" si="2"/>
        <v>21.26751313485114</v>
      </c>
      <c r="I36" s="9">
        <f>man!G31</f>
        <v>2700</v>
      </c>
      <c r="J36" s="10">
        <f t="shared" si="3"/>
        <v>29.553415061295972</v>
      </c>
      <c r="K36" s="9">
        <f>man!H31</f>
        <v>2035</v>
      </c>
      <c r="L36" s="10">
        <f t="shared" si="4"/>
        <v>22.274518388791595</v>
      </c>
      <c r="M36" s="9">
        <f>man!I31</f>
        <v>1592</v>
      </c>
      <c r="N36" s="10">
        <f t="shared" si="5"/>
        <v>17.425569176882664</v>
      </c>
      <c r="P36" s="16"/>
      <c r="Q36" s="15"/>
      <c r="R36" s="15"/>
    </row>
    <row r="37" spans="1:18" ht="12.75">
      <c r="A37" s="1" t="s">
        <v>0</v>
      </c>
      <c r="B37" s="3" t="s">
        <v>55</v>
      </c>
      <c r="C37" s="9">
        <f>man!C32</f>
        <v>8031</v>
      </c>
      <c r="D37" s="9">
        <f t="shared" si="0"/>
        <v>8533</v>
      </c>
      <c r="E37" s="9">
        <f>man!E32</f>
        <v>1125</v>
      </c>
      <c r="F37" s="10">
        <f t="shared" si="1"/>
        <v>13.184108754248214</v>
      </c>
      <c r="G37" s="9">
        <f>man!F32</f>
        <v>2178</v>
      </c>
      <c r="H37" s="10">
        <f t="shared" si="2"/>
        <v>25.52443454822454</v>
      </c>
      <c r="I37" s="9">
        <f>man!G32</f>
        <v>2527</v>
      </c>
      <c r="J37" s="10">
        <f t="shared" si="3"/>
        <v>29.614438063986874</v>
      </c>
      <c r="K37" s="9">
        <f>man!H32</f>
        <v>1598</v>
      </c>
      <c r="L37" s="10">
        <f t="shared" si="4"/>
        <v>18.72729403492324</v>
      </c>
      <c r="M37" s="9">
        <f>man!I32</f>
        <v>1105</v>
      </c>
      <c r="N37" s="10">
        <f t="shared" si="5"/>
        <v>12.949724598617133</v>
      </c>
      <c r="P37" s="16"/>
      <c r="Q37" s="15"/>
      <c r="R37" s="15"/>
    </row>
    <row r="38" spans="1:18" ht="12.75">
      <c r="A38" s="1" t="s">
        <v>72</v>
      </c>
      <c r="B38" s="3" t="s">
        <v>28</v>
      </c>
      <c r="C38" s="9">
        <f>man!C33</f>
        <v>11825</v>
      </c>
      <c r="D38" s="9">
        <f t="shared" si="0"/>
        <v>12716</v>
      </c>
      <c r="E38" s="9">
        <f>man!E33</f>
        <v>1280</v>
      </c>
      <c r="F38" s="10">
        <f t="shared" si="1"/>
        <v>10.066058508965083</v>
      </c>
      <c r="G38" s="9">
        <f>man!F33</f>
        <v>3161</v>
      </c>
      <c r="H38" s="10">
        <f t="shared" si="2"/>
        <v>24.85844605221768</v>
      </c>
      <c r="I38" s="9">
        <f>man!G33</f>
        <v>3552</v>
      </c>
      <c r="J38" s="10">
        <f t="shared" si="3"/>
        <v>27.933312362378103</v>
      </c>
      <c r="K38" s="9">
        <f>man!H33</f>
        <v>2566</v>
      </c>
      <c r="L38" s="10">
        <f t="shared" si="4"/>
        <v>20.17930166719094</v>
      </c>
      <c r="M38" s="9">
        <f>man!I33</f>
        <v>2157</v>
      </c>
      <c r="N38" s="10">
        <f t="shared" si="5"/>
        <v>16.96288140924819</v>
      </c>
      <c r="P38" s="16"/>
      <c r="Q38" s="15"/>
      <c r="R38" s="15"/>
    </row>
    <row r="39" spans="1:18" ht="12.75">
      <c r="A39" s="1" t="s">
        <v>49</v>
      </c>
      <c r="B39" s="3" t="s">
        <v>79</v>
      </c>
      <c r="C39" s="9">
        <f>man!C34</f>
        <v>7167</v>
      </c>
      <c r="D39" s="9">
        <f t="shared" si="0"/>
        <v>7899</v>
      </c>
      <c r="E39" s="9">
        <f>man!E34</f>
        <v>902</v>
      </c>
      <c r="F39" s="10">
        <f t="shared" si="1"/>
        <v>11.419166983162425</v>
      </c>
      <c r="G39" s="9">
        <f>man!F34</f>
        <v>1989</v>
      </c>
      <c r="H39" s="10">
        <f t="shared" si="2"/>
        <v>25.180402582605392</v>
      </c>
      <c r="I39" s="9">
        <f>man!G34</f>
        <v>2406</v>
      </c>
      <c r="J39" s="10">
        <f t="shared" si="3"/>
        <v>30.459551842005318</v>
      </c>
      <c r="K39" s="9">
        <f>man!H34</f>
        <v>1487</v>
      </c>
      <c r="L39" s="10">
        <f t="shared" si="4"/>
        <v>18.825167742752246</v>
      </c>
      <c r="M39" s="9">
        <f>man!I34</f>
        <v>1115</v>
      </c>
      <c r="N39" s="10">
        <f t="shared" si="5"/>
        <v>14.115710849474617</v>
      </c>
      <c r="P39" s="16"/>
      <c r="Q39" s="15"/>
      <c r="R39" s="15"/>
    </row>
    <row r="40" spans="1:18" ht="12.75">
      <c r="A40" s="1" t="s">
        <v>76</v>
      </c>
      <c r="B40" s="3" t="s">
        <v>84</v>
      </c>
      <c r="C40" s="9">
        <f>man!C35</f>
        <v>6763</v>
      </c>
      <c r="D40" s="9">
        <f t="shared" si="0"/>
        <v>7778</v>
      </c>
      <c r="E40" s="9">
        <f>man!E35</f>
        <v>1165</v>
      </c>
      <c r="F40" s="10">
        <f t="shared" si="1"/>
        <v>14.978143481614811</v>
      </c>
      <c r="G40" s="9">
        <f>man!F35</f>
        <v>2021</v>
      </c>
      <c r="H40" s="10">
        <f t="shared" si="2"/>
        <v>25.983543327333503</v>
      </c>
      <c r="I40" s="9">
        <f>man!G35</f>
        <v>2248</v>
      </c>
      <c r="J40" s="10">
        <f t="shared" si="3"/>
        <v>28.90203137053227</v>
      </c>
      <c r="K40" s="9">
        <f>man!H35</f>
        <v>1380</v>
      </c>
      <c r="L40" s="10">
        <f t="shared" si="4"/>
        <v>17.742350218565186</v>
      </c>
      <c r="M40" s="9">
        <f>man!I35</f>
        <v>964</v>
      </c>
      <c r="N40" s="10">
        <f t="shared" si="5"/>
        <v>12.393931601954229</v>
      </c>
      <c r="P40" s="16"/>
      <c r="Q40" s="15"/>
      <c r="R40" s="15"/>
    </row>
    <row r="41" spans="1:18" ht="12.75">
      <c r="A41" s="1" t="s">
        <v>9</v>
      </c>
      <c r="B41" s="3" t="s">
        <v>35</v>
      </c>
      <c r="C41" s="9">
        <f>man!C36</f>
        <v>8581</v>
      </c>
      <c r="D41" s="9">
        <f t="shared" si="0"/>
        <v>9212</v>
      </c>
      <c r="E41" s="9">
        <f>man!E36</f>
        <v>924</v>
      </c>
      <c r="F41" s="10">
        <f t="shared" si="1"/>
        <v>10.030395136778116</v>
      </c>
      <c r="G41" s="9">
        <f>man!F36</f>
        <v>2571</v>
      </c>
      <c r="H41" s="10">
        <f t="shared" si="2"/>
        <v>27.90924880590534</v>
      </c>
      <c r="I41" s="9">
        <f>man!G36</f>
        <v>2563</v>
      </c>
      <c r="J41" s="10">
        <f t="shared" si="3"/>
        <v>27.822405557967866</v>
      </c>
      <c r="K41" s="9">
        <f>man!H36</f>
        <v>1760</v>
      </c>
      <c r="L41" s="10">
        <f t="shared" si="4"/>
        <v>19.10551454624403</v>
      </c>
      <c r="M41" s="9">
        <f>man!I36</f>
        <v>1394</v>
      </c>
      <c r="N41" s="10">
        <f t="shared" si="5"/>
        <v>15.132435953104645</v>
      </c>
      <c r="P41" s="16"/>
      <c r="Q41" s="15"/>
      <c r="R41" s="15"/>
    </row>
    <row r="42" spans="1:18" ht="12.75">
      <c r="A42" s="1" t="s">
        <v>73</v>
      </c>
      <c r="B42" s="3" t="s">
        <v>78</v>
      </c>
      <c r="C42" s="9">
        <f>man!C37</f>
        <v>10071</v>
      </c>
      <c r="D42" s="9">
        <f t="shared" si="0"/>
        <v>11764</v>
      </c>
      <c r="E42" s="9">
        <f>man!E37</f>
        <v>1288</v>
      </c>
      <c r="F42" s="10">
        <f t="shared" si="1"/>
        <v>10.948656919415164</v>
      </c>
      <c r="G42" s="9">
        <f>man!F37</f>
        <v>2722</v>
      </c>
      <c r="H42" s="10">
        <f t="shared" si="2"/>
        <v>23.1383883032982</v>
      </c>
      <c r="I42" s="9">
        <f>man!G37</f>
        <v>3420</v>
      </c>
      <c r="J42" s="10">
        <f t="shared" si="3"/>
        <v>29.07174430465828</v>
      </c>
      <c r="K42" s="9">
        <f>man!H37</f>
        <v>2558</v>
      </c>
      <c r="L42" s="10">
        <f t="shared" si="4"/>
        <v>21.744304658279496</v>
      </c>
      <c r="M42" s="9">
        <f>man!I37</f>
        <v>1776</v>
      </c>
      <c r="N42" s="10">
        <f t="shared" si="5"/>
        <v>15.09690581434886</v>
      </c>
      <c r="P42" s="16"/>
      <c r="Q42" s="15"/>
      <c r="R42" s="15"/>
    </row>
    <row r="43" spans="1:18" ht="12.75">
      <c r="A43" s="1" t="s">
        <v>29</v>
      </c>
      <c r="B43" s="3" t="s">
        <v>75</v>
      </c>
      <c r="C43" s="9">
        <f>man!C38</f>
        <v>6110</v>
      </c>
      <c r="D43" s="9">
        <f t="shared" si="0"/>
        <v>7014</v>
      </c>
      <c r="E43" s="9">
        <f>man!E38</f>
        <v>647</v>
      </c>
      <c r="F43" s="10">
        <f t="shared" si="1"/>
        <v>9.224408326204733</v>
      </c>
      <c r="G43" s="9">
        <f>man!F38</f>
        <v>1548</v>
      </c>
      <c r="H43" s="10">
        <f t="shared" si="2"/>
        <v>22.070145423438838</v>
      </c>
      <c r="I43" s="9">
        <f>man!G38</f>
        <v>2014</v>
      </c>
      <c r="J43" s="10">
        <f t="shared" si="3"/>
        <v>28.714000570287997</v>
      </c>
      <c r="K43" s="9">
        <f>man!H38</f>
        <v>1433</v>
      </c>
      <c r="L43" s="10">
        <f t="shared" si="4"/>
        <v>20.43056743655546</v>
      </c>
      <c r="M43" s="9">
        <f>man!I38</f>
        <v>1372</v>
      </c>
      <c r="N43" s="10">
        <f t="shared" si="5"/>
        <v>19.560878243512974</v>
      </c>
      <c r="P43" s="16"/>
      <c r="Q43" s="15"/>
      <c r="R43" s="15"/>
    </row>
    <row r="44" spans="1:18" ht="12.75">
      <c r="A44" s="1" t="s">
        <v>68</v>
      </c>
      <c r="B44" s="3" t="s">
        <v>14</v>
      </c>
      <c r="C44" s="9">
        <f>man!C39</f>
        <v>13176</v>
      </c>
      <c r="D44" s="9">
        <f t="shared" si="0"/>
        <v>14107</v>
      </c>
      <c r="E44" s="9">
        <f>man!E39</f>
        <v>1989</v>
      </c>
      <c r="F44" s="10">
        <f t="shared" si="1"/>
        <v>14.099383284894024</v>
      </c>
      <c r="G44" s="9">
        <f>man!F39</f>
        <v>4095</v>
      </c>
      <c r="H44" s="10">
        <f t="shared" si="2"/>
        <v>29.028142057134755</v>
      </c>
      <c r="I44" s="9">
        <f>man!G39</f>
        <v>3592</v>
      </c>
      <c r="J44" s="10">
        <f t="shared" si="3"/>
        <v>25.462536329481818</v>
      </c>
      <c r="K44" s="9">
        <f>man!H39</f>
        <v>2476</v>
      </c>
      <c r="L44" s="10">
        <f t="shared" si="4"/>
        <v>17.551570142482458</v>
      </c>
      <c r="M44" s="9">
        <f>man!I39</f>
        <v>1955</v>
      </c>
      <c r="N44" s="10">
        <f t="shared" si="5"/>
        <v>13.858368186006947</v>
      </c>
      <c r="P44" s="16"/>
      <c r="Q44" s="15"/>
      <c r="R44" s="15"/>
    </row>
    <row r="45" spans="1:18" ht="12.75">
      <c r="A45" s="1" t="s">
        <v>19</v>
      </c>
      <c r="B45" s="3" t="s">
        <v>81</v>
      </c>
      <c r="C45" s="9">
        <f>man!C40</f>
        <v>6270</v>
      </c>
      <c r="D45" s="9">
        <f t="shared" si="0"/>
        <v>6518</v>
      </c>
      <c r="E45" s="9">
        <f>man!E40</f>
        <v>1081</v>
      </c>
      <c r="F45" s="10">
        <f t="shared" si="1"/>
        <v>16.58484197606628</v>
      </c>
      <c r="G45" s="9">
        <f>man!F40</f>
        <v>1880</v>
      </c>
      <c r="H45" s="10">
        <f t="shared" si="2"/>
        <v>28.843203436637005</v>
      </c>
      <c r="I45" s="9">
        <f>man!G40</f>
        <v>1777</v>
      </c>
      <c r="J45" s="10">
        <f t="shared" si="3"/>
        <v>27.262964099416997</v>
      </c>
      <c r="K45" s="9">
        <f>man!H40</f>
        <v>977</v>
      </c>
      <c r="L45" s="10">
        <f t="shared" si="4"/>
        <v>14.989260509358699</v>
      </c>
      <c r="M45" s="9">
        <f>man!I40</f>
        <v>803</v>
      </c>
      <c r="N45" s="10">
        <f t="shared" si="5"/>
        <v>12.319729978521018</v>
      </c>
      <c r="P45" s="16"/>
      <c r="Q45" s="15"/>
      <c r="R45" s="15"/>
    </row>
    <row r="46" spans="1:18" ht="12.75">
      <c r="A46" s="1" t="s">
        <v>48</v>
      </c>
      <c r="B46" s="3" t="s">
        <v>17</v>
      </c>
      <c r="C46" s="9">
        <f>man!C41</f>
        <v>6677</v>
      </c>
      <c r="D46" s="9">
        <f t="shared" si="0"/>
        <v>7539</v>
      </c>
      <c r="E46" s="9">
        <f>man!E41</f>
        <v>722</v>
      </c>
      <c r="F46" s="10">
        <f t="shared" si="1"/>
        <v>9.576866958482558</v>
      </c>
      <c r="G46" s="9">
        <f>man!F41</f>
        <v>1746</v>
      </c>
      <c r="H46" s="10">
        <f t="shared" si="2"/>
        <v>23.159570234779146</v>
      </c>
      <c r="I46" s="9">
        <f>man!G41</f>
        <v>2238</v>
      </c>
      <c r="J46" s="10">
        <f t="shared" si="3"/>
        <v>29.685634699562275</v>
      </c>
      <c r="K46" s="9">
        <f>man!H41</f>
        <v>1605</v>
      </c>
      <c r="L46" s="10">
        <f t="shared" si="4"/>
        <v>21.289295662554718</v>
      </c>
      <c r="M46" s="9">
        <f>man!I41</f>
        <v>1228</v>
      </c>
      <c r="N46" s="10">
        <f t="shared" si="5"/>
        <v>16.288632444621303</v>
      </c>
      <c r="P46" s="16"/>
      <c r="Q46" s="15"/>
      <c r="R46" s="15"/>
    </row>
    <row r="47" spans="1:18" ht="12.75">
      <c r="A47" s="1" t="s">
        <v>59</v>
      </c>
      <c r="B47" s="3" t="s">
        <v>80</v>
      </c>
      <c r="C47" s="9">
        <f>man!C42</f>
        <v>7280</v>
      </c>
      <c r="D47" s="9">
        <f t="shared" si="0"/>
        <v>8042</v>
      </c>
      <c r="E47" s="9">
        <f>man!E42</f>
        <v>779</v>
      </c>
      <c r="F47" s="10">
        <f t="shared" si="1"/>
        <v>9.686645113155931</v>
      </c>
      <c r="G47" s="9">
        <f>man!F42</f>
        <v>1808</v>
      </c>
      <c r="H47" s="10">
        <f t="shared" si="2"/>
        <v>22.481969659288733</v>
      </c>
      <c r="I47" s="9">
        <f>man!G42</f>
        <v>2535</v>
      </c>
      <c r="J47" s="10">
        <f t="shared" si="3"/>
        <v>31.522009450385475</v>
      </c>
      <c r="K47" s="9">
        <f>man!H42</f>
        <v>1699</v>
      </c>
      <c r="L47" s="10">
        <f t="shared" si="4"/>
        <v>21.126585426510818</v>
      </c>
      <c r="M47" s="9">
        <f>man!I42</f>
        <v>1221</v>
      </c>
      <c r="N47" s="10">
        <f t="shared" si="5"/>
        <v>15.18279035065904</v>
      </c>
      <c r="P47" s="16"/>
      <c r="Q47" s="15"/>
      <c r="R47" s="15"/>
    </row>
    <row r="48" spans="1:18" ht="12.75">
      <c r="A48" s="1" t="s">
        <v>63</v>
      </c>
      <c r="B48" s="3" t="s">
        <v>31</v>
      </c>
      <c r="C48" s="9">
        <f>man!C43</f>
        <v>6598</v>
      </c>
      <c r="D48" s="9">
        <f t="shared" si="0"/>
        <v>6995</v>
      </c>
      <c r="E48" s="9">
        <f>man!E43</f>
        <v>881</v>
      </c>
      <c r="F48" s="10">
        <f t="shared" si="1"/>
        <v>12.594710507505361</v>
      </c>
      <c r="G48" s="9">
        <f>man!F43</f>
        <v>1845</v>
      </c>
      <c r="H48" s="10">
        <f t="shared" si="2"/>
        <v>26.375982844889208</v>
      </c>
      <c r="I48" s="9">
        <f>man!G43</f>
        <v>1955</v>
      </c>
      <c r="J48" s="10">
        <f t="shared" si="3"/>
        <v>27.94853466761973</v>
      </c>
      <c r="K48" s="9">
        <f>man!H43</f>
        <v>1312</v>
      </c>
      <c r="L48" s="10">
        <f t="shared" si="4"/>
        <v>18.75625446747677</v>
      </c>
      <c r="M48" s="9">
        <f>man!I43</f>
        <v>1002</v>
      </c>
      <c r="N48" s="10">
        <f t="shared" si="5"/>
        <v>14.324517512508935</v>
      </c>
      <c r="P48" s="16"/>
      <c r="Q48" s="15"/>
      <c r="R48" s="15"/>
    </row>
    <row r="49" spans="2:14" s="2" customFormat="1" ht="12.75">
      <c r="B49" s="3" t="s">
        <v>91</v>
      </c>
      <c r="C49" s="4">
        <f>SUM(C7:C48)</f>
        <v>391886</v>
      </c>
      <c r="D49" s="4">
        <f>SUM(D7:D48)</f>
        <v>424827</v>
      </c>
      <c r="E49" s="4">
        <f aca="true" t="shared" si="6" ref="E49:M49">SUM(E7:E48)</f>
        <v>49599</v>
      </c>
      <c r="F49" s="11">
        <f>E49/D49*100</f>
        <v>11.675105395843485</v>
      </c>
      <c r="G49" s="4">
        <f t="shared" si="6"/>
        <v>108858</v>
      </c>
      <c r="H49" s="11">
        <f>G49/D49*100</f>
        <v>25.624077565691444</v>
      </c>
      <c r="I49" s="4">
        <f t="shared" si="6"/>
        <v>121823</v>
      </c>
      <c r="J49" s="11">
        <f>I49/D49*100</f>
        <v>28.675908075522504</v>
      </c>
      <c r="K49" s="4">
        <f t="shared" si="6"/>
        <v>80420</v>
      </c>
      <c r="L49" s="11">
        <f>K49/D49*100</f>
        <v>18.93005858855487</v>
      </c>
      <c r="M49" s="4">
        <f t="shared" si="6"/>
        <v>64127</v>
      </c>
      <c r="N49" s="11">
        <f>M49/D49*100</f>
        <v>15.094850374387692</v>
      </c>
    </row>
    <row r="50" spans="2:14" ht="60" customHeight="1">
      <c r="B50" s="25" t="s">
        <v>96</v>
      </c>
      <c r="C50" s="25"/>
      <c r="D50" s="25"/>
      <c r="E50" s="25"/>
      <c r="F50" s="25"/>
      <c r="G50" s="25"/>
      <c r="H50" s="25"/>
      <c r="I50" s="25"/>
      <c r="J50" s="25"/>
      <c r="K50" s="25"/>
      <c r="L50" s="25"/>
      <c r="M50" s="25"/>
      <c r="N50" s="25"/>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11628</v>
      </c>
      <c r="D2" s="13">
        <v>12344</v>
      </c>
      <c r="E2" s="13">
        <v>1706</v>
      </c>
      <c r="F2" s="13">
        <v>3092</v>
      </c>
      <c r="G2" s="13">
        <v>3694</v>
      </c>
      <c r="H2" s="13">
        <v>2179</v>
      </c>
      <c r="I2" s="13">
        <v>1673</v>
      </c>
    </row>
    <row r="3" spans="1:9" ht="12.75">
      <c r="A3" s="13" t="s">
        <v>47</v>
      </c>
      <c r="B3" s="13" t="s">
        <v>11</v>
      </c>
      <c r="C3" s="13">
        <v>11015</v>
      </c>
      <c r="D3" s="13">
        <v>12069</v>
      </c>
      <c r="E3" s="13">
        <v>1474</v>
      </c>
      <c r="F3" s="13">
        <v>2907</v>
      </c>
      <c r="G3" s="13">
        <v>3550</v>
      </c>
      <c r="H3" s="13">
        <v>2226</v>
      </c>
      <c r="I3" s="13">
        <v>1912</v>
      </c>
    </row>
    <row r="4" spans="1:9" ht="12.75">
      <c r="A4" s="13" t="s">
        <v>58</v>
      </c>
      <c r="B4" s="13" t="s">
        <v>13</v>
      </c>
      <c r="C4" s="13">
        <v>10333</v>
      </c>
      <c r="D4" s="13">
        <v>11322</v>
      </c>
      <c r="E4" s="13">
        <v>1079</v>
      </c>
      <c r="F4" s="13">
        <v>2643</v>
      </c>
      <c r="G4" s="13">
        <v>3453</v>
      </c>
      <c r="H4" s="13">
        <v>2366</v>
      </c>
      <c r="I4" s="13">
        <v>1781</v>
      </c>
    </row>
    <row r="5" spans="1:9" ht="12.75">
      <c r="A5" s="13" t="s">
        <v>2</v>
      </c>
      <c r="B5" s="13" t="s">
        <v>62</v>
      </c>
      <c r="C5" s="13">
        <v>10139</v>
      </c>
      <c r="D5" s="13">
        <v>11207</v>
      </c>
      <c r="E5" s="13">
        <v>1049</v>
      </c>
      <c r="F5" s="13">
        <v>2747</v>
      </c>
      <c r="G5" s="13">
        <v>3214</v>
      </c>
      <c r="H5" s="13">
        <v>2286</v>
      </c>
      <c r="I5" s="13">
        <v>1911</v>
      </c>
    </row>
    <row r="6" spans="1:9" ht="12.75">
      <c r="A6" s="13" t="s">
        <v>1</v>
      </c>
      <c r="B6" s="13" t="s">
        <v>60</v>
      </c>
      <c r="C6" s="13">
        <v>16743</v>
      </c>
      <c r="D6" s="13">
        <v>18093</v>
      </c>
      <c r="E6" s="13">
        <v>2844</v>
      </c>
      <c r="F6" s="13">
        <v>5150</v>
      </c>
      <c r="G6" s="13">
        <v>5229</v>
      </c>
      <c r="H6" s="13">
        <v>2860</v>
      </c>
      <c r="I6" s="13">
        <v>2010</v>
      </c>
    </row>
    <row r="7" spans="1:9" ht="12.75">
      <c r="A7" s="13" t="s">
        <v>21</v>
      </c>
      <c r="B7" s="13" t="s">
        <v>70</v>
      </c>
      <c r="C7" s="13">
        <v>9132</v>
      </c>
      <c r="D7" s="13">
        <v>10320</v>
      </c>
      <c r="E7" s="13">
        <v>1459</v>
      </c>
      <c r="F7" s="13">
        <v>2423</v>
      </c>
      <c r="G7" s="13">
        <v>2803</v>
      </c>
      <c r="H7" s="13">
        <v>1920</v>
      </c>
      <c r="I7" s="13">
        <v>1715</v>
      </c>
    </row>
    <row r="8" spans="1:9" ht="12.75">
      <c r="A8" s="13" t="s">
        <v>18</v>
      </c>
      <c r="B8" s="13" t="s">
        <v>37</v>
      </c>
      <c r="C8" s="13">
        <v>7707</v>
      </c>
      <c r="D8" s="13">
        <v>8135</v>
      </c>
      <c r="E8" s="13">
        <v>976</v>
      </c>
      <c r="F8" s="13">
        <v>1917</v>
      </c>
      <c r="G8" s="13">
        <v>2572</v>
      </c>
      <c r="H8" s="13">
        <v>1604</v>
      </c>
      <c r="I8" s="13">
        <v>1066</v>
      </c>
    </row>
    <row r="9" spans="1:9" ht="12.75">
      <c r="A9" s="13" t="s">
        <v>22</v>
      </c>
      <c r="B9" s="13" t="s">
        <v>74</v>
      </c>
      <c r="C9" s="13">
        <v>9707</v>
      </c>
      <c r="D9" s="13">
        <v>9969</v>
      </c>
      <c r="E9" s="13">
        <v>1001</v>
      </c>
      <c r="F9" s="13">
        <v>2796</v>
      </c>
      <c r="G9" s="13">
        <v>2804</v>
      </c>
      <c r="H9" s="13">
        <v>1792</v>
      </c>
      <c r="I9" s="13">
        <v>1576</v>
      </c>
    </row>
    <row r="10" spans="1:9" ht="12.75">
      <c r="A10" s="13" t="s">
        <v>24</v>
      </c>
      <c r="B10" s="13" t="s">
        <v>71</v>
      </c>
      <c r="C10" s="13">
        <v>5881</v>
      </c>
      <c r="D10" s="13">
        <v>6207</v>
      </c>
      <c r="E10" s="13">
        <v>593</v>
      </c>
      <c r="F10" s="13">
        <v>1387</v>
      </c>
      <c r="G10" s="13">
        <v>1877</v>
      </c>
      <c r="H10" s="13">
        <v>1285</v>
      </c>
      <c r="I10" s="13">
        <v>1065</v>
      </c>
    </row>
    <row r="11" spans="1:9" ht="12.75">
      <c r="A11" s="13" t="s">
        <v>30</v>
      </c>
      <c r="B11" s="13" t="s">
        <v>45</v>
      </c>
      <c r="C11" s="13">
        <v>26690</v>
      </c>
      <c r="D11" s="13">
        <v>27612</v>
      </c>
      <c r="E11" s="13">
        <v>2101</v>
      </c>
      <c r="F11" s="13">
        <v>7858</v>
      </c>
      <c r="G11" s="13">
        <v>7726</v>
      </c>
      <c r="H11" s="13">
        <v>5299</v>
      </c>
      <c r="I11" s="13">
        <v>4628</v>
      </c>
    </row>
    <row r="12" spans="1:9" ht="12.75">
      <c r="A12" s="13" t="s">
        <v>77</v>
      </c>
      <c r="B12" s="13" t="s">
        <v>16</v>
      </c>
      <c r="C12" s="13">
        <v>6962</v>
      </c>
      <c r="D12" s="13">
        <v>7280</v>
      </c>
      <c r="E12" s="13">
        <v>829</v>
      </c>
      <c r="F12" s="13">
        <v>1733</v>
      </c>
      <c r="G12" s="13">
        <v>2159</v>
      </c>
      <c r="H12" s="13">
        <v>1426</v>
      </c>
      <c r="I12" s="13">
        <v>1133</v>
      </c>
    </row>
    <row r="13" spans="1:9" ht="12.75">
      <c r="A13" s="13" t="s">
        <v>64</v>
      </c>
      <c r="B13" s="13" t="s">
        <v>12</v>
      </c>
      <c r="C13" s="13">
        <v>5866</v>
      </c>
      <c r="D13" s="13">
        <v>6403</v>
      </c>
      <c r="E13" s="13">
        <v>794</v>
      </c>
      <c r="F13" s="13">
        <v>1604</v>
      </c>
      <c r="G13" s="13">
        <v>1705</v>
      </c>
      <c r="H13" s="13">
        <v>1203</v>
      </c>
      <c r="I13" s="13">
        <v>1097</v>
      </c>
    </row>
    <row r="14" spans="1:9" ht="12.75">
      <c r="A14" s="13" t="s">
        <v>38</v>
      </c>
      <c r="B14" s="13" t="s">
        <v>3</v>
      </c>
      <c r="C14" s="13">
        <v>4865</v>
      </c>
      <c r="D14" s="13">
        <v>5162</v>
      </c>
      <c r="E14" s="13">
        <v>647</v>
      </c>
      <c r="F14" s="13">
        <v>1316</v>
      </c>
      <c r="G14" s="13">
        <v>1452</v>
      </c>
      <c r="H14" s="13">
        <v>985</v>
      </c>
      <c r="I14" s="13">
        <v>762</v>
      </c>
    </row>
    <row r="15" spans="1:9" ht="12.75">
      <c r="A15" s="13" t="s">
        <v>51</v>
      </c>
      <c r="B15" s="13" t="s">
        <v>43</v>
      </c>
      <c r="C15" s="13">
        <v>17684</v>
      </c>
      <c r="D15" s="13">
        <v>18227</v>
      </c>
      <c r="E15" s="13">
        <v>2336</v>
      </c>
      <c r="F15" s="13">
        <v>5011</v>
      </c>
      <c r="G15" s="13">
        <v>5065</v>
      </c>
      <c r="H15" s="13">
        <v>3182</v>
      </c>
      <c r="I15" s="13">
        <v>2633</v>
      </c>
    </row>
    <row r="16" spans="1:9" ht="12.75">
      <c r="A16" s="13" t="s">
        <v>23</v>
      </c>
      <c r="B16" s="13" t="s">
        <v>40</v>
      </c>
      <c r="C16" s="13">
        <v>10918</v>
      </c>
      <c r="D16" s="13">
        <v>11574</v>
      </c>
      <c r="E16" s="13">
        <v>1214</v>
      </c>
      <c r="F16" s="13">
        <v>2793</v>
      </c>
      <c r="G16" s="13">
        <v>3138</v>
      </c>
      <c r="H16" s="13">
        <v>2219</v>
      </c>
      <c r="I16" s="13">
        <v>2210</v>
      </c>
    </row>
    <row r="17" spans="1:9" ht="12.75">
      <c r="A17" s="13" t="s">
        <v>53</v>
      </c>
      <c r="B17" s="13" t="s">
        <v>4</v>
      </c>
      <c r="C17" s="13">
        <v>4821</v>
      </c>
      <c r="D17" s="13">
        <v>5126</v>
      </c>
      <c r="E17" s="13">
        <v>575</v>
      </c>
      <c r="F17" s="13">
        <v>1426</v>
      </c>
      <c r="G17" s="13">
        <v>1582</v>
      </c>
      <c r="H17" s="13">
        <v>897</v>
      </c>
      <c r="I17" s="13">
        <v>646</v>
      </c>
    </row>
    <row r="18" spans="1:9" ht="12.75">
      <c r="A18" s="13" t="s">
        <v>8</v>
      </c>
      <c r="B18" s="13" t="s">
        <v>36</v>
      </c>
      <c r="C18" s="13">
        <v>12620</v>
      </c>
      <c r="D18" s="13">
        <v>14669</v>
      </c>
      <c r="E18" s="13">
        <v>2241</v>
      </c>
      <c r="F18" s="13">
        <v>3641</v>
      </c>
      <c r="G18" s="13">
        <v>3806</v>
      </c>
      <c r="H18" s="13">
        <v>2684</v>
      </c>
      <c r="I18" s="13">
        <v>2297</v>
      </c>
    </row>
    <row r="19" spans="1:9" ht="12.75">
      <c r="A19" s="13" t="s">
        <v>69</v>
      </c>
      <c r="B19" s="13" t="s">
        <v>42</v>
      </c>
      <c r="C19" s="13">
        <v>12650</v>
      </c>
      <c r="D19" s="13">
        <v>13781</v>
      </c>
      <c r="E19" s="13">
        <v>1990</v>
      </c>
      <c r="F19" s="13">
        <v>3600</v>
      </c>
      <c r="G19" s="13">
        <v>3703</v>
      </c>
      <c r="H19" s="13">
        <v>2498</v>
      </c>
      <c r="I19" s="13">
        <v>1990</v>
      </c>
    </row>
    <row r="20" spans="1:9" ht="12.75">
      <c r="A20" s="13" t="s">
        <v>6</v>
      </c>
      <c r="B20" s="13" t="s">
        <v>57</v>
      </c>
      <c r="C20" s="13">
        <v>7516</v>
      </c>
      <c r="D20" s="13">
        <v>8613</v>
      </c>
      <c r="E20" s="13">
        <v>867</v>
      </c>
      <c r="F20" s="13">
        <v>2082</v>
      </c>
      <c r="G20" s="13">
        <v>2492</v>
      </c>
      <c r="H20" s="13">
        <v>1787</v>
      </c>
      <c r="I20" s="13">
        <v>1385</v>
      </c>
    </row>
    <row r="21" spans="1:9" ht="12.75">
      <c r="A21" s="13" t="s">
        <v>10</v>
      </c>
      <c r="B21" s="13" t="s">
        <v>65</v>
      </c>
      <c r="C21" s="13">
        <v>3166</v>
      </c>
      <c r="D21" s="13">
        <v>3315</v>
      </c>
      <c r="E21" s="13">
        <v>596</v>
      </c>
      <c r="F21" s="13">
        <v>877</v>
      </c>
      <c r="G21" s="13">
        <v>835</v>
      </c>
      <c r="H21" s="13">
        <v>530</v>
      </c>
      <c r="I21" s="13">
        <v>477</v>
      </c>
    </row>
    <row r="22" spans="1:9" ht="12.75">
      <c r="A22" s="13" t="s">
        <v>61</v>
      </c>
      <c r="B22" s="13" t="s">
        <v>25</v>
      </c>
      <c r="C22" s="13">
        <v>6011</v>
      </c>
      <c r="D22" s="13">
        <v>6238</v>
      </c>
      <c r="E22" s="13">
        <v>775</v>
      </c>
      <c r="F22" s="13">
        <v>1791</v>
      </c>
      <c r="G22" s="13">
        <v>1802</v>
      </c>
      <c r="H22" s="13">
        <v>1089</v>
      </c>
      <c r="I22" s="13">
        <v>781</v>
      </c>
    </row>
    <row r="23" spans="1:9" ht="12.75">
      <c r="A23" s="13" t="s">
        <v>27</v>
      </c>
      <c r="B23" s="13" t="s">
        <v>41</v>
      </c>
      <c r="C23" s="13">
        <v>8643</v>
      </c>
      <c r="D23" s="13">
        <v>10201</v>
      </c>
      <c r="E23" s="13">
        <v>1039</v>
      </c>
      <c r="F23" s="13">
        <v>2615</v>
      </c>
      <c r="G23" s="13">
        <v>3193</v>
      </c>
      <c r="H23" s="13">
        <v>1928</v>
      </c>
      <c r="I23" s="13">
        <v>1426</v>
      </c>
    </row>
    <row r="24" spans="1:9" ht="12.75">
      <c r="A24" s="13" t="s">
        <v>46</v>
      </c>
      <c r="B24" s="13" t="s">
        <v>56</v>
      </c>
      <c r="C24" s="13">
        <v>8785</v>
      </c>
      <c r="D24" s="13">
        <v>9430</v>
      </c>
      <c r="E24" s="13">
        <v>927</v>
      </c>
      <c r="F24" s="13">
        <v>2183</v>
      </c>
      <c r="G24" s="13">
        <v>2577</v>
      </c>
      <c r="H24" s="13">
        <v>1983</v>
      </c>
      <c r="I24" s="13">
        <v>1760</v>
      </c>
    </row>
    <row r="25" spans="1:9" ht="12.75">
      <c r="A25" s="13" t="s">
        <v>5</v>
      </c>
      <c r="B25" s="13" t="s">
        <v>33</v>
      </c>
      <c r="C25" s="13">
        <v>4393</v>
      </c>
      <c r="D25" s="13">
        <v>4754</v>
      </c>
      <c r="E25" s="13">
        <v>529</v>
      </c>
      <c r="F25" s="13">
        <v>1127</v>
      </c>
      <c r="G25" s="13">
        <v>1420</v>
      </c>
      <c r="H25" s="13">
        <v>956</v>
      </c>
      <c r="I25" s="13">
        <v>722</v>
      </c>
    </row>
    <row r="26" spans="1:9" ht="12.75">
      <c r="A26" s="13" t="s">
        <v>83</v>
      </c>
      <c r="B26" s="13" t="s">
        <v>44</v>
      </c>
      <c r="C26" s="13">
        <v>15367</v>
      </c>
      <c r="D26" s="13">
        <v>16942</v>
      </c>
      <c r="E26" s="13">
        <v>1865</v>
      </c>
      <c r="F26" s="13">
        <v>4651</v>
      </c>
      <c r="G26" s="13">
        <v>4991</v>
      </c>
      <c r="H26" s="13">
        <v>3100</v>
      </c>
      <c r="I26" s="13">
        <v>2335</v>
      </c>
    </row>
    <row r="27" spans="1:9" ht="12.75">
      <c r="A27" s="13" t="s">
        <v>67</v>
      </c>
      <c r="B27" s="13" t="s">
        <v>50</v>
      </c>
      <c r="C27" s="13">
        <v>5529</v>
      </c>
      <c r="D27" s="13">
        <v>5755</v>
      </c>
      <c r="E27" s="13">
        <v>531</v>
      </c>
      <c r="F27" s="13">
        <v>1804</v>
      </c>
      <c r="G27" s="13">
        <v>1842</v>
      </c>
      <c r="H27" s="13">
        <v>973</v>
      </c>
      <c r="I27" s="13">
        <v>605</v>
      </c>
    </row>
    <row r="28" spans="1:9" ht="12.75">
      <c r="A28" s="13" t="s">
        <v>26</v>
      </c>
      <c r="B28" s="13" t="s">
        <v>34</v>
      </c>
      <c r="C28" s="13">
        <v>12965</v>
      </c>
      <c r="D28" s="13">
        <v>14554</v>
      </c>
      <c r="E28" s="13">
        <v>1753</v>
      </c>
      <c r="F28" s="13">
        <v>3643</v>
      </c>
      <c r="G28" s="13">
        <v>4201</v>
      </c>
      <c r="H28" s="13">
        <v>2728</v>
      </c>
      <c r="I28" s="13">
        <v>2229</v>
      </c>
    </row>
    <row r="29" spans="1:9" ht="12.75">
      <c r="A29" s="13" t="s">
        <v>20</v>
      </c>
      <c r="B29" s="13" t="s">
        <v>15</v>
      </c>
      <c r="C29" s="13">
        <v>6274</v>
      </c>
      <c r="D29" s="13">
        <v>6535</v>
      </c>
      <c r="E29" s="13">
        <v>890</v>
      </c>
      <c r="F29" s="13">
        <v>1675</v>
      </c>
      <c r="G29" s="13">
        <v>1943</v>
      </c>
      <c r="H29" s="13">
        <v>1144</v>
      </c>
      <c r="I29" s="13">
        <v>883</v>
      </c>
    </row>
    <row r="30" spans="1:9" ht="12.75">
      <c r="A30" s="13" t="s">
        <v>82</v>
      </c>
      <c r="B30" s="13" t="s">
        <v>54</v>
      </c>
      <c r="C30" s="13">
        <v>10975</v>
      </c>
      <c r="D30" s="13">
        <v>11737</v>
      </c>
      <c r="E30" s="13">
        <v>1270</v>
      </c>
      <c r="F30" s="13">
        <v>2859</v>
      </c>
      <c r="G30" s="13">
        <v>3468</v>
      </c>
      <c r="H30" s="13">
        <v>2405</v>
      </c>
      <c r="I30" s="13">
        <v>1735</v>
      </c>
    </row>
    <row r="31" spans="1:9" ht="12.75">
      <c r="A31" s="13" t="s">
        <v>32</v>
      </c>
      <c r="B31" s="13" t="s">
        <v>52</v>
      </c>
      <c r="C31" s="13">
        <v>8352</v>
      </c>
      <c r="D31" s="13">
        <v>9136</v>
      </c>
      <c r="E31" s="13">
        <v>866</v>
      </c>
      <c r="F31" s="13">
        <v>1943</v>
      </c>
      <c r="G31" s="13">
        <v>2700</v>
      </c>
      <c r="H31" s="13">
        <v>2035</v>
      </c>
      <c r="I31" s="13">
        <v>1592</v>
      </c>
    </row>
    <row r="32" spans="1:9" ht="12.75">
      <c r="A32" s="13" t="s">
        <v>0</v>
      </c>
      <c r="B32" s="13" t="s">
        <v>55</v>
      </c>
      <c r="C32" s="13">
        <v>8031</v>
      </c>
      <c r="D32" s="13">
        <v>8533</v>
      </c>
      <c r="E32" s="13">
        <v>1125</v>
      </c>
      <c r="F32" s="13">
        <v>2178</v>
      </c>
      <c r="G32" s="13">
        <v>2527</v>
      </c>
      <c r="H32" s="13">
        <v>1598</v>
      </c>
      <c r="I32" s="13">
        <v>1105</v>
      </c>
    </row>
    <row r="33" spans="1:9" ht="12.75">
      <c r="A33" s="13" t="s">
        <v>72</v>
      </c>
      <c r="B33" s="13" t="s">
        <v>28</v>
      </c>
      <c r="C33" s="13">
        <v>11825</v>
      </c>
      <c r="D33" s="13">
        <v>12716</v>
      </c>
      <c r="E33" s="13">
        <v>1280</v>
      </c>
      <c r="F33" s="13">
        <v>3161</v>
      </c>
      <c r="G33" s="13">
        <v>3552</v>
      </c>
      <c r="H33" s="13">
        <v>2566</v>
      </c>
      <c r="I33" s="13">
        <v>2157</v>
      </c>
    </row>
    <row r="34" spans="1:9" ht="12.75">
      <c r="A34" s="13" t="s">
        <v>49</v>
      </c>
      <c r="B34" s="13" t="s">
        <v>79</v>
      </c>
      <c r="C34" s="13">
        <v>7167</v>
      </c>
      <c r="D34" s="13">
        <v>7899</v>
      </c>
      <c r="E34" s="13">
        <v>902</v>
      </c>
      <c r="F34" s="13">
        <v>1989</v>
      </c>
      <c r="G34" s="13">
        <v>2406</v>
      </c>
      <c r="H34" s="13">
        <v>1487</v>
      </c>
      <c r="I34" s="13">
        <v>1115</v>
      </c>
    </row>
    <row r="35" spans="1:9" ht="12.75">
      <c r="A35" s="13" t="s">
        <v>76</v>
      </c>
      <c r="B35" s="13" t="s">
        <v>84</v>
      </c>
      <c r="C35" s="13">
        <v>6763</v>
      </c>
      <c r="D35" s="13">
        <v>7778</v>
      </c>
      <c r="E35" s="13">
        <v>1165</v>
      </c>
      <c r="F35" s="13">
        <v>2021</v>
      </c>
      <c r="G35" s="13">
        <v>2248</v>
      </c>
      <c r="H35" s="13">
        <v>1380</v>
      </c>
      <c r="I35" s="13">
        <v>964</v>
      </c>
    </row>
    <row r="36" spans="1:9" ht="12.75">
      <c r="A36" s="13" t="s">
        <v>9</v>
      </c>
      <c r="B36" s="13" t="s">
        <v>35</v>
      </c>
      <c r="C36" s="13">
        <v>8581</v>
      </c>
      <c r="D36" s="13">
        <v>9212</v>
      </c>
      <c r="E36" s="13">
        <v>924</v>
      </c>
      <c r="F36" s="13">
        <v>2571</v>
      </c>
      <c r="G36" s="13">
        <v>2563</v>
      </c>
      <c r="H36" s="13">
        <v>1760</v>
      </c>
      <c r="I36" s="13">
        <v>1394</v>
      </c>
    </row>
    <row r="37" spans="1:9" ht="12.75">
      <c r="A37" s="13" t="s">
        <v>73</v>
      </c>
      <c r="B37" s="13" t="s">
        <v>78</v>
      </c>
      <c r="C37" s="13">
        <v>10071</v>
      </c>
      <c r="D37" s="13">
        <v>11764</v>
      </c>
      <c r="E37" s="13">
        <v>1288</v>
      </c>
      <c r="F37" s="13">
        <v>2722</v>
      </c>
      <c r="G37" s="13">
        <v>3420</v>
      </c>
      <c r="H37" s="13">
        <v>2558</v>
      </c>
      <c r="I37" s="13">
        <v>1776</v>
      </c>
    </row>
    <row r="38" spans="1:9" ht="12.75">
      <c r="A38" s="13" t="s">
        <v>29</v>
      </c>
      <c r="B38" s="13" t="s">
        <v>75</v>
      </c>
      <c r="C38" s="13">
        <v>6110</v>
      </c>
      <c r="D38" s="13">
        <v>7014</v>
      </c>
      <c r="E38" s="13">
        <v>647</v>
      </c>
      <c r="F38" s="13">
        <v>1548</v>
      </c>
      <c r="G38" s="13">
        <v>2014</v>
      </c>
      <c r="H38" s="13">
        <v>1433</v>
      </c>
      <c r="I38" s="13">
        <v>1372</v>
      </c>
    </row>
    <row r="39" spans="1:9" ht="12.75">
      <c r="A39" s="13" t="s">
        <v>68</v>
      </c>
      <c r="B39" s="13" t="s">
        <v>14</v>
      </c>
      <c r="C39" s="13">
        <v>13176</v>
      </c>
      <c r="D39" s="13">
        <v>14107</v>
      </c>
      <c r="E39" s="13">
        <v>1989</v>
      </c>
      <c r="F39" s="13">
        <v>4095</v>
      </c>
      <c r="G39" s="13">
        <v>3592</v>
      </c>
      <c r="H39" s="13">
        <v>2476</v>
      </c>
      <c r="I39" s="13">
        <v>1955</v>
      </c>
    </row>
    <row r="40" spans="1:9" ht="12.75">
      <c r="A40" s="13" t="s">
        <v>19</v>
      </c>
      <c r="B40" s="13" t="s">
        <v>81</v>
      </c>
      <c r="C40" s="13">
        <v>6270</v>
      </c>
      <c r="D40" s="13">
        <v>6518</v>
      </c>
      <c r="E40" s="13">
        <v>1081</v>
      </c>
      <c r="F40" s="13">
        <v>1880</v>
      </c>
      <c r="G40" s="13">
        <v>1777</v>
      </c>
      <c r="H40" s="13">
        <v>977</v>
      </c>
      <c r="I40" s="13">
        <v>803</v>
      </c>
    </row>
    <row r="41" spans="1:9" ht="12.75">
      <c r="A41" s="13" t="s">
        <v>48</v>
      </c>
      <c r="B41" s="13" t="s">
        <v>17</v>
      </c>
      <c r="C41" s="13">
        <v>6677</v>
      </c>
      <c r="D41" s="13">
        <v>7539</v>
      </c>
      <c r="E41" s="13">
        <v>722</v>
      </c>
      <c r="F41" s="13">
        <v>1746</v>
      </c>
      <c r="G41" s="13">
        <v>2238</v>
      </c>
      <c r="H41" s="13">
        <v>1605</v>
      </c>
      <c r="I41" s="13">
        <v>1228</v>
      </c>
    </row>
    <row r="42" spans="1:9" ht="12.75">
      <c r="A42" s="13" t="s">
        <v>59</v>
      </c>
      <c r="B42" s="13" t="s">
        <v>80</v>
      </c>
      <c r="C42" s="13">
        <v>7280</v>
      </c>
      <c r="D42" s="13">
        <v>8042</v>
      </c>
      <c r="E42" s="13">
        <v>779</v>
      </c>
      <c r="F42" s="13">
        <v>1808</v>
      </c>
      <c r="G42" s="13">
        <v>2535</v>
      </c>
      <c r="H42" s="13">
        <v>1699</v>
      </c>
      <c r="I42" s="13">
        <v>1221</v>
      </c>
    </row>
    <row r="43" spans="1:9" ht="12.75">
      <c r="A43" s="13" t="s">
        <v>63</v>
      </c>
      <c r="B43" s="13" t="s">
        <v>31</v>
      </c>
      <c r="C43" s="13">
        <v>6598</v>
      </c>
      <c r="D43" s="13">
        <v>6995</v>
      </c>
      <c r="E43" s="13">
        <v>881</v>
      </c>
      <c r="F43" s="13">
        <v>1845</v>
      </c>
      <c r="G43" s="13">
        <v>1955</v>
      </c>
      <c r="H43" s="13">
        <v>1312</v>
      </c>
      <c r="I43" s="13">
        <v>1002</v>
      </c>
    </row>
  </sheetData>
  <sheetProtection password="CCA6"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2019-03-11T10:56:07Z</dcterms:modified>
  <cp:category/>
  <cp:version/>
  <cp:contentType/>
  <cp:contentStatus/>
</cp:coreProperties>
</file>