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<sst xmlns="http://schemas.openxmlformats.org/spreadsheetml/2006/main" count="201" uniqueCount="108">
  <si>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</si>
  <si>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</si>
  <si>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</si>
  <si>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</si>
  <si>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</si>
  <si>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</si>
  <si>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</si>
  <si>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</si>
  <si>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</si>
  <si>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</si>
  <si>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</si>
  <si>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</si>
  <si>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</si>
  <si>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</si>
  <si>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</si>
  <si>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</si>
  <si>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</si>
  <si>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</si>
  <si>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</si>
  <si>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</si>
  <si>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</si>
  <si>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</si>
  <si>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</si>
  <si>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</si>
  <si>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</si>
  <si>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</si>
  <si>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</si>
  <si>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</si>
  <si>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</si>
  <si>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</si>
  <si>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</si>
  <si>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</si>
  <si>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</si>
  <si>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</si>
  <si>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</si>
  <si>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</si>
  <si>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</si>
  <si>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</si>
  <si>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</si>
  <si>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</si>
  <si>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</si>
  <si>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</si>
  <si>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</si>
  <si>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</si>
  <si>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</si>
  <si>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</si>
  <si>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</si>
  <si>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</si>
  <si>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</si>
  <si>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</si>
  <si>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</si>
  <si>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</si>
  <si>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</si>
  <si>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</si>
  <si>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</si>
  <si>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</si>
  <si>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</si>
  <si>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</si>
  <si>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</si>
  <si>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</si>
  <si>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</si>
  <si>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</si>
  <si>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</si>
  <si>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</si>
  <si>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</si>
  <si>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</si>
  <si>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</si>
  <si>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</si>
  <si>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</si>
  <si>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</si>
  <si>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</si>
  <si>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</si>
  <si>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</si>
  <si>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</si>
  <si>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</si>
  <si>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</si>
  <si>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</si>
  <si>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</si>
  <si>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</si>
  <si>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</si>
  <si>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</si>
  <si>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</si>
  <si>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</si>
  <si>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</si>
  <si>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</si>
  <si>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</si>
  <si>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</si>
  <si>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</si>
  <si>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</si>
  <si>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</si>
  <si>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</si>
  <si>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</si>
  <si>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</si>
  <si>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</si>
  <si>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</si>
  <si>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</si>
  <si>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</si>
  <si>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</si>
  <si>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</si>
  <si>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</si>
  <si>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</si>
  <si>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</si>
  <si>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</si>
  <si>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</si>
  <si>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</si>
  <si>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</si>
  <si>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</si>
  <si>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31.12.2019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</si>
</sst>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9" t="s">
        <v>98</v>
      </c>
      <c r="C1" s="19"/>
      <c r="D1" s="19"/>
      <c r="E1" s="19"/>
      <c r="F1" s="19"/>
      <c r="G1" s="19"/>
      <c r="H1" s="19"/>
      <c r="I1" s="19"/>
      <c r="J1" s="19"/>
      <c r="K1" s="19"/>
      <c r="L1" s="19"/>
      <c r="M1" s="19"/>
      <c r="N1" s="19"/>
    </row>
    <row r="2" spans="2:14" ht="12.75">
      <c r="B2" s="19" t="s">
        <v>107</v>
      </c>
      <c r="C2" s="19"/>
      <c r="D2" s="19"/>
      <c r="E2" s="19"/>
      <c r="F2" s="19"/>
      <c r="G2" s="19"/>
      <c r="H2" s="19"/>
      <c r="I2" s="19"/>
      <c r="J2" s="19"/>
      <c r="K2" s="19"/>
      <c r="L2" s="19"/>
      <c r="M2" s="19"/>
      <c r="N2" s="19"/>
    </row>
    <row r="3" spans="2:4" ht="12.75">
      <c r="B3" s="3"/>
      <c r="C3" s="4"/>
      <c r="D3" s="4"/>
    </row>
    <row r="4" spans="2:14" ht="15.75" customHeight="1">
      <c r="B4" s="21" t="s">
        <v>85</v>
      </c>
      <c r="C4" s="22" t="s">
        <v>86</v>
      </c>
      <c r="D4" s="23" t="s">
        <v>91</v>
      </c>
      <c r="E4" s="21" t="s">
        <v>92</v>
      </c>
      <c r="F4" s="21"/>
      <c r="G4" s="21"/>
      <c r="H4" s="21"/>
      <c r="I4" s="21"/>
      <c r="J4" s="21"/>
      <c r="K4" s="21"/>
      <c r="L4" s="21"/>
      <c r="M4" s="21"/>
      <c r="N4" s="21"/>
    </row>
    <row r="5" spans="1:14" ht="15.75" customHeight="1">
      <c r="A5" s="2" t="s">
        <v>39</v>
      </c>
      <c r="B5" s="21"/>
      <c r="C5" s="22"/>
      <c r="D5" s="23"/>
      <c r="E5" s="21" t="s">
        <v>96</v>
      </c>
      <c r="F5" s="21"/>
      <c r="G5" s="21" t="s">
        <v>87</v>
      </c>
      <c r="H5" s="21"/>
      <c r="I5" s="21" t="s">
        <v>88</v>
      </c>
      <c r="J5" s="21"/>
      <c r="K5" s="21" t="s">
        <v>89</v>
      </c>
      <c r="L5" s="21"/>
      <c r="M5" s="21" t="s">
        <v>90</v>
      </c>
      <c r="N5" s="21"/>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14856</v>
      </c>
      <c r="D7" s="9">
        <f>E7+G7+I7+K7+M7</f>
        <v>17713</v>
      </c>
      <c r="E7" s="9">
        <f>man!E2</f>
        <v>1672</v>
      </c>
      <c r="F7" s="12">
        <f>E7/D7*100</f>
        <v>9.439394794783492</v>
      </c>
      <c r="G7" s="9">
        <f>man!F2</f>
        <v>4895</v>
      </c>
      <c r="H7" s="12">
        <f>G7/D7*100</f>
        <v>27.635070287359564</v>
      </c>
      <c r="I7" s="9">
        <f>man!G2</f>
        <v>5221</v>
      </c>
      <c r="J7" s="12">
        <f>I7/D7*100</f>
        <v>29.475526449500368</v>
      </c>
      <c r="K7" s="9">
        <f>man!H2</f>
        <v>3355</v>
      </c>
      <c r="L7" s="12">
        <f>K7/D7*100</f>
        <v>18.940890871111613</v>
      </c>
      <c r="M7" s="9">
        <f>man!I2</f>
        <v>2570</v>
      </c>
      <c r="N7" s="14">
        <f>M7/D7*100</f>
        <v>14.50911759724496</v>
      </c>
    </row>
    <row r="8" spans="1:14" ht="12.75">
      <c r="A8" s="1" t="s">
        <v>47</v>
      </c>
      <c r="B8" s="8" t="s">
        <v>11</v>
      </c>
      <c r="C8" s="9">
        <f>man!C3</f>
        <v>20449</v>
      </c>
      <c r="D8" s="9">
        <f aca="true" t="shared" si="0" ref="D8:D48">E8+G8+I8+K8+M8</f>
        <v>24334</v>
      </c>
      <c r="E8" s="9">
        <f>man!E3</f>
        <v>2201</v>
      </c>
      <c r="F8" s="12">
        <f aca="true" t="shared" si="1" ref="F8:F49">E8/D8*100</f>
        <v>9.044957672392536</v>
      </c>
      <c r="G8" s="9">
        <f>man!F3</f>
        <v>6354</v>
      </c>
      <c r="H8" s="12">
        <f aca="true" t="shared" si="2" ref="H8:H49">G8/D8*100</f>
        <v>26.111613380455328</v>
      </c>
      <c r="I8" s="9">
        <f>man!G3</f>
        <v>7282</v>
      </c>
      <c r="J8" s="12">
        <f aca="true" t="shared" si="3" ref="J8:J49">I8/D8*100</f>
        <v>29.92520752856086</v>
      </c>
      <c r="K8" s="9">
        <f>man!H3</f>
        <v>4807</v>
      </c>
      <c r="L8" s="12">
        <f aca="true" t="shared" si="4" ref="L8:L49">K8/D8*100</f>
        <v>19.754253308128543</v>
      </c>
      <c r="M8" s="9">
        <f>man!I3</f>
        <v>3690</v>
      </c>
      <c r="N8" s="14">
        <f aca="true" t="shared" si="5" ref="N8:N49">M8/D8*100</f>
        <v>15.163968110462728</v>
      </c>
    </row>
    <row r="9" spans="1:14" ht="12.75">
      <c r="A9" s="1" t="s">
        <v>58</v>
      </c>
      <c r="B9" s="8" t="s">
        <v>13</v>
      </c>
      <c r="C9" s="9">
        <f>man!C4</f>
        <v>28216</v>
      </c>
      <c r="D9" s="9">
        <f t="shared" si="0"/>
        <v>33762</v>
      </c>
      <c r="E9" s="9">
        <f>man!E4</f>
        <v>3280</v>
      </c>
      <c r="F9" s="12">
        <f t="shared" si="1"/>
        <v>9.715064273443517</v>
      </c>
      <c r="G9" s="9">
        <f>man!F4</f>
        <v>8950</v>
      </c>
      <c r="H9" s="12">
        <f t="shared" si="2"/>
        <v>26.509093063207157</v>
      </c>
      <c r="I9" s="9">
        <f>man!G4</f>
        <v>9942</v>
      </c>
      <c r="J9" s="12">
        <f t="shared" si="3"/>
        <v>29.447307623955925</v>
      </c>
      <c r="K9" s="9">
        <f>man!H4</f>
        <v>6582</v>
      </c>
      <c r="L9" s="12">
        <f t="shared" si="4"/>
        <v>19.49529056335525</v>
      </c>
      <c r="M9" s="9">
        <f>man!I4</f>
        <v>5008</v>
      </c>
      <c r="N9" s="14">
        <f t="shared" si="5"/>
        <v>14.833244476038148</v>
      </c>
    </row>
    <row r="10" spans="1:14" ht="12.75">
      <c r="A10" s="1" t="s">
        <v>2</v>
      </c>
      <c r="B10" s="8" t="s">
        <v>62</v>
      </c>
      <c r="C10" s="9">
        <f>man!C5</f>
        <v>19190</v>
      </c>
      <c r="D10" s="9">
        <f t="shared" si="0"/>
        <v>23273</v>
      </c>
      <c r="E10" s="9">
        <f>man!E5</f>
        <v>1938</v>
      </c>
      <c r="F10" s="12">
        <f t="shared" si="1"/>
        <v>8.327246165084002</v>
      </c>
      <c r="G10" s="9">
        <f>man!F5</f>
        <v>5962</v>
      </c>
      <c r="H10" s="12">
        <f t="shared" si="2"/>
        <v>25.617668542946763</v>
      </c>
      <c r="I10" s="9">
        <f>man!G5</f>
        <v>6594</v>
      </c>
      <c r="J10" s="12">
        <f t="shared" si="3"/>
        <v>28.333261719589224</v>
      </c>
      <c r="K10" s="9">
        <f>man!H5</f>
        <v>5044</v>
      </c>
      <c r="L10" s="12">
        <f t="shared" si="4"/>
        <v>21.673183517380657</v>
      </c>
      <c r="M10" s="9">
        <f>man!I5</f>
        <v>3735</v>
      </c>
      <c r="N10" s="14">
        <f t="shared" si="5"/>
        <v>16.048640054999357</v>
      </c>
    </row>
    <row r="11" spans="1:14" ht="12.75">
      <c r="A11" s="1" t="s">
        <v>1</v>
      </c>
      <c r="B11" s="8" t="s">
        <v>60</v>
      </c>
      <c r="C11" s="9">
        <f>man!C6</f>
        <v>33211</v>
      </c>
      <c r="D11" s="9">
        <f t="shared" si="0"/>
        <v>38989</v>
      </c>
      <c r="E11" s="9">
        <f>man!E6</f>
        <v>3487</v>
      </c>
      <c r="F11" s="12">
        <f t="shared" si="1"/>
        <v>8.94354818025597</v>
      </c>
      <c r="G11" s="9">
        <f>man!F6</f>
        <v>10347</v>
      </c>
      <c r="H11" s="12">
        <f t="shared" si="2"/>
        <v>26.538254379440357</v>
      </c>
      <c r="I11" s="9">
        <f>man!G6</f>
        <v>11792</v>
      </c>
      <c r="J11" s="12">
        <f t="shared" si="3"/>
        <v>30.24442791556593</v>
      </c>
      <c r="K11" s="9">
        <f>man!H6</f>
        <v>7732</v>
      </c>
      <c r="L11" s="12">
        <f t="shared" si="4"/>
        <v>19.831234450742517</v>
      </c>
      <c r="M11" s="9">
        <f>man!I6</f>
        <v>5631</v>
      </c>
      <c r="N11" s="14">
        <f t="shared" si="5"/>
        <v>14.44253507399523</v>
      </c>
    </row>
    <row r="12" spans="1:14" ht="12.75">
      <c r="A12" s="1" t="s">
        <v>21</v>
      </c>
      <c r="B12" s="8" t="s">
        <v>70</v>
      </c>
      <c r="C12" s="9">
        <f>man!C7</f>
        <v>12235</v>
      </c>
      <c r="D12" s="9">
        <f t="shared" si="0"/>
        <v>15078</v>
      </c>
      <c r="E12" s="9">
        <f>man!E7</f>
        <v>1881</v>
      </c>
      <c r="F12" s="12">
        <f t="shared" si="1"/>
        <v>12.475129327497015</v>
      </c>
      <c r="G12" s="9">
        <f>man!F7</f>
        <v>4400</v>
      </c>
      <c r="H12" s="12">
        <f t="shared" si="2"/>
        <v>29.181589070168457</v>
      </c>
      <c r="I12" s="9">
        <f>man!G7</f>
        <v>4113</v>
      </c>
      <c r="J12" s="12">
        <f t="shared" si="3"/>
        <v>27.27815360127338</v>
      </c>
      <c r="K12" s="9">
        <f>man!H7</f>
        <v>2739</v>
      </c>
      <c r="L12" s="12">
        <f t="shared" si="4"/>
        <v>18.165539196179864</v>
      </c>
      <c r="M12" s="9">
        <f>man!I7</f>
        <v>1945</v>
      </c>
      <c r="N12" s="14">
        <f t="shared" si="5"/>
        <v>12.899588804881285</v>
      </c>
    </row>
    <row r="13" spans="1:14" ht="12.75">
      <c r="A13" s="1" t="s">
        <v>18</v>
      </c>
      <c r="B13" s="8" t="s">
        <v>37</v>
      </c>
      <c r="C13" s="9">
        <f>man!C8</f>
        <v>7787</v>
      </c>
      <c r="D13" s="9">
        <f t="shared" si="0"/>
        <v>9311</v>
      </c>
      <c r="E13" s="9">
        <f>man!E8</f>
        <v>887</v>
      </c>
      <c r="F13" s="12">
        <f t="shared" si="1"/>
        <v>9.526366663086671</v>
      </c>
      <c r="G13" s="9">
        <f>man!F8</f>
        <v>2306</v>
      </c>
      <c r="H13" s="12">
        <f t="shared" si="2"/>
        <v>24.766405327032544</v>
      </c>
      <c r="I13" s="9">
        <f>man!G8</f>
        <v>2666</v>
      </c>
      <c r="J13" s="12">
        <f t="shared" si="3"/>
        <v>28.63279991408012</v>
      </c>
      <c r="K13" s="9">
        <f>man!H8</f>
        <v>1885</v>
      </c>
      <c r="L13" s="12">
        <f t="shared" si="4"/>
        <v>20.24487165717968</v>
      </c>
      <c r="M13" s="9">
        <f>man!I8</f>
        <v>1567</v>
      </c>
      <c r="N13" s="14">
        <f t="shared" si="5"/>
        <v>16.829556438620983</v>
      </c>
    </row>
    <row r="14" spans="1:14" ht="12.75">
      <c r="A14" s="1" t="s">
        <v>22</v>
      </c>
      <c r="B14" s="8" t="s">
        <v>74</v>
      </c>
      <c r="C14" s="9">
        <f>man!C9</f>
        <v>33014</v>
      </c>
      <c r="D14" s="9">
        <f t="shared" si="0"/>
        <v>39197</v>
      </c>
      <c r="E14" s="9">
        <f>man!E9</f>
        <v>2918</v>
      </c>
      <c r="F14" s="12">
        <f t="shared" si="1"/>
        <v>7.444447279128505</v>
      </c>
      <c r="G14" s="9">
        <f>man!F9</f>
        <v>10502</v>
      </c>
      <c r="H14" s="12">
        <f t="shared" si="2"/>
        <v>26.79286680103069</v>
      </c>
      <c r="I14" s="9">
        <f>man!G9</f>
        <v>12231</v>
      </c>
      <c r="J14" s="12">
        <f t="shared" si="3"/>
        <v>31.20391866724494</v>
      </c>
      <c r="K14" s="9">
        <f>man!H9</f>
        <v>7506</v>
      </c>
      <c r="L14" s="12">
        <f t="shared" si="4"/>
        <v>19.149424700869965</v>
      </c>
      <c r="M14" s="9">
        <f>man!I9</f>
        <v>6040</v>
      </c>
      <c r="N14" s="14">
        <f t="shared" si="5"/>
        <v>15.409342551725896</v>
      </c>
    </row>
    <row r="15" spans="1:16" ht="12.75">
      <c r="A15" s="1" t="s">
        <v>24</v>
      </c>
      <c r="B15" s="8" t="s">
        <v>71</v>
      </c>
      <c r="C15" s="9">
        <f>man!C10</f>
        <v>9783</v>
      </c>
      <c r="D15" s="9">
        <f t="shared" si="0"/>
        <v>11740</v>
      </c>
      <c r="E15" s="9">
        <f>man!E10</f>
        <v>854</v>
      </c>
      <c r="F15" s="12">
        <f t="shared" si="1"/>
        <v>7.2742759795570695</v>
      </c>
      <c r="G15" s="9">
        <f>man!F10</f>
        <v>2654</v>
      </c>
      <c r="H15" s="12">
        <f t="shared" si="2"/>
        <v>22.60647359454855</v>
      </c>
      <c r="I15" s="9">
        <f>man!G10</f>
        <v>3321</v>
      </c>
      <c r="J15" s="12">
        <f t="shared" si="3"/>
        <v>28.287904599659285</v>
      </c>
      <c r="K15" s="9">
        <f>man!H10</f>
        <v>2730</v>
      </c>
      <c r="L15" s="12">
        <f t="shared" si="4"/>
        <v>23.253833049403745</v>
      </c>
      <c r="M15" s="9">
        <f>man!I10</f>
        <v>2181</v>
      </c>
      <c r="N15" s="14">
        <f t="shared" si="5"/>
        <v>18.577512776831345</v>
      </c>
      <c r="P15" s="16"/>
    </row>
    <row r="16" spans="1:14" ht="12.75">
      <c r="A16" s="1" t="s">
        <v>30</v>
      </c>
      <c r="B16" s="8" t="s">
        <v>45</v>
      </c>
      <c r="C16" s="9">
        <f>man!C11</f>
        <v>221295</v>
      </c>
      <c r="D16" s="9">
        <f t="shared" si="0"/>
        <v>255311</v>
      </c>
      <c r="E16" s="9">
        <f>man!E11</f>
        <v>17252</v>
      </c>
      <c r="F16" s="12">
        <f t="shared" si="1"/>
        <v>6.75724900219732</v>
      </c>
      <c r="G16" s="9">
        <f>man!F11</f>
        <v>69919</v>
      </c>
      <c r="H16" s="12">
        <f t="shared" si="2"/>
        <v>27.385815730618734</v>
      </c>
      <c r="I16" s="9">
        <f>man!G11</f>
        <v>80454</v>
      </c>
      <c r="J16" s="12">
        <f t="shared" si="3"/>
        <v>31.51215576297143</v>
      </c>
      <c r="K16" s="9">
        <f>man!H11</f>
        <v>50689</v>
      </c>
      <c r="L16" s="12">
        <f t="shared" si="4"/>
        <v>19.853825334591928</v>
      </c>
      <c r="M16" s="9">
        <f>man!I11</f>
        <v>36997</v>
      </c>
      <c r="N16" s="14">
        <f t="shared" si="5"/>
        <v>14.49095416962058</v>
      </c>
    </row>
    <row r="17" spans="1:14" ht="12.75">
      <c r="A17" s="1" t="s">
        <v>77</v>
      </c>
      <c r="B17" s="8" t="s">
        <v>16</v>
      </c>
      <c r="C17" s="9">
        <f>man!C12</f>
        <v>15719</v>
      </c>
      <c r="D17" s="9">
        <f t="shared" si="0"/>
        <v>19327</v>
      </c>
      <c r="E17" s="9">
        <f>man!E12</f>
        <v>1639</v>
      </c>
      <c r="F17" s="12">
        <f t="shared" si="1"/>
        <v>8.480364257256689</v>
      </c>
      <c r="G17" s="9">
        <f>man!F12</f>
        <v>4625</v>
      </c>
      <c r="H17" s="12">
        <f t="shared" si="2"/>
        <v>23.930253013918353</v>
      </c>
      <c r="I17" s="9">
        <f>man!G12</f>
        <v>5476</v>
      </c>
      <c r="J17" s="12">
        <f t="shared" si="3"/>
        <v>28.33341956847933</v>
      </c>
      <c r="K17" s="9">
        <f>man!H12</f>
        <v>3975</v>
      </c>
      <c r="L17" s="12">
        <f t="shared" si="4"/>
        <v>20.56708232007037</v>
      </c>
      <c r="M17" s="9">
        <f>man!I12</f>
        <v>3612</v>
      </c>
      <c r="N17" s="14">
        <f t="shared" si="5"/>
        <v>18.688880840275264</v>
      </c>
    </row>
    <row r="18" spans="1:14" ht="12.75">
      <c r="A18" s="1" t="s">
        <v>64</v>
      </c>
      <c r="B18" s="8" t="s">
        <v>12</v>
      </c>
      <c r="C18" s="9">
        <f>man!C13</f>
        <v>9123</v>
      </c>
      <c r="D18" s="9">
        <f t="shared" si="0"/>
        <v>10072</v>
      </c>
      <c r="E18" s="9">
        <f>man!E13</f>
        <v>882</v>
      </c>
      <c r="F18" s="12">
        <f t="shared" si="1"/>
        <v>8.75694996028594</v>
      </c>
      <c r="G18" s="9">
        <f>man!F13</f>
        <v>2533</v>
      </c>
      <c r="H18" s="12">
        <f t="shared" si="2"/>
        <v>25.148927720413027</v>
      </c>
      <c r="I18" s="9">
        <f>man!G13</f>
        <v>2766</v>
      </c>
      <c r="J18" s="12">
        <f t="shared" si="3"/>
        <v>27.462271644162033</v>
      </c>
      <c r="K18" s="9">
        <f>man!H13</f>
        <v>2192</v>
      </c>
      <c r="L18" s="12">
        <f t="shared" si="4"/>
        <v>21.76330420969023</v>
      </c>
      <c r="M18" s="9">
        <f>man!I13</f>
        <v>1699</v>
      </c>
      <c r="N18" s="14">
        <f t="shared" si="5"/>
        <v>16.86854646544877</v>
      </c>
    </row>
    <row r="19" spans="1:14" ht="12.75">
      <c r="A19" s="1" t="s">
        <v>38</v>
      </c>
      <c r="B19" s="8" t="s">
        <v>3</v>
      </c>
      <c r="C19" s="9">
        <f>man!C14</f>
        <v>8338</v>
      </c>
      <c r="D19" s="9">
        <f t="shared" si="0"/>
        <v>9592</v>
      </c>
      <c r="E19" s="9">
        <f>man!E14</f>
        <v>952</v>
      </c>
      <c r="F19" s="12">
        <f t="shared" si="1"/>
        <v>9.924937447873228</v>
      </c>
      <c r="G19" s="9">
        <f>man!F14</f>
        <v>2400</v>
      </c>
      <c r="H19" s="12">
        <f t="shared" si="2"/>
        <v>25.0208507089241</v>
      </c>
      <c r="I19" s="9">
        <f>man!G14</f>
        <v>2697</v>
      </c>
      <c r="J19" s="12">
        <f t="shared" si="3"/>
        <v>28.11718098415346</v>
      </c>
      <c r="K19" s="9">
        <f>man!H14</f>
        <v>2015</v>
      </c>
      <c r="L19" s="12">
        <f t="shared" si="4"/>
        <v>21.007089241034198</v>
      </c>
      <c r="M19" s="9">
        <f>man!I14</f>
        <v>1528</v>
      </c>
      <c r="N19" s="14">
        <f t="shared" si="5"/>
        <v>15.929941618015011</v>
      </c>
    </row>
    <row r="20" spans="1:14" ht="12.75">
      <c r="A20" s="1" t="s">
        <v>51</v>
      </c>
      <c r="B20" s="8" t="s">
        <v>43</v>
      </c>
      <c r="C20" s="9">
        <f>man!C15</f>
        <v>55179</v>
      </c>
      <c r="D20" s="9">
        <f t="shared" si="0"/>
        <v>68121</v>
      </c>
      <c r="E20" s="9">
        <f>man!E15</f>
        <v>6229</v>
      </c>
      <c r="F20" s="12">
        <f t="shared" si="1"/>
        <v>9.144023135303357</v>
      </c>
      <c r="G20" s="9">
        <f>man!F15</f>
        <v>20880</v>
      </c>
      <c r="H20" s="12">
        <f t="shared" si="2"/>
        <v>30.65134099616858</v>
      </c>
      <c r="I20" s="9">
        <f>man!G15</f>
        <v>19998</v>
      </c>
      <c r="J20" s="12">
        <f t="shared" si="3"/>
        <v>29.3565860747787</v>
      </c>
      <c r="K20" s="9">
        <f>man!H15</f>
        <v>12398</v>
      </c>
      <c r="L20" s="12">
        <f t="shared" si="4"/>
        <v>18.199967704525772</v>
      </c>
      <c r="M20" s="9">
        <f>man!I15</f>
        <v>8616</v>
      </c>
      <c r="N20" s="14">
        <f t="shared" si="5"/>
        <v>12.648082089223585</v>
      </c>
    </row>
    <row r="21" spans="1:14" ht="12.75">
      <c r="A21" s="1" t="s">
        <v>23</v>
      </c>
      <c r="B21" s="8" t="s">
        <v>40</v>
      </c>
      <c r="C21" s="9">
        <f>man!C16</f>
        <v>39593</v>
      </c>
      <c r="D21" s="9">
        <f t="shared" si="0"/>
        <v>46327</v>
      </c>
      <c r="E21" s="9">
        <f>man!E16</f>
        <v>3937</v>
      </c>
      <c r="F21" s="12">
        <f t="shared" si="1"/>
        <v>8.498283938092257</v>
      </c>
      <c r="G21" s="9">
        <f>man!F16</f>
        <v>12922</v>
      </c>
      <c r="H21" s="12">
        <f t="shared" si="2"/>
        <v>27.89302134824185</v>
      </c>
      <c r="I21" s="9">
        <f>man!G16</f>
        <v>13377</v>
      </c>
      <c r="J21" s="12">
        <f t="shared" si="3"/>
        <v>28.87516998726445</v>
      </c>
      <c r="K21" s="9">
        <f>man!H16</f>
        <v>9045</v>
      </c>
      <c r="L21" s="12">
        <f t="shared" si="4"/>
        <v>19.52425151639433</v>
      </c>
      <c r="M21" s="9">
        <f>man!I16</f>
        <v>7046</v>
      </c>
      <c r="N21" s="14">
        <f t="shared" si="5"/>
        <v>15.209273210007124</v>
      </c>
    </row>
    <row r="22" spans="1:14" ht="12.75">
      <c r="A22" s="1" t="s">
        <v>53</v>
      </c>
      <c r="B22" s="8" t="s">
        <v>4</v>
      </c>
      <c r="C22" s="9">
        <f>man!C17</f>
        <v>5956</v>
      </c>
      <c r="D22" s="9">
        <f t="shared" si="0"/>
        <v>7620</v>
      </c>
      <c r="E22" s="9">
        <f>man!E17</f>
        <v>541</v>
      </c>
      <c r="F22" s="12">
        <f t="shared" si="1"/>
        <v>7.099737532808399</v>
      </c>
      <c r="G22" s="9">
        <f>man!F17</f>
        <v>1827</v>
      </c>
      <c r="H22" s="12">
        <f t="shared" si="2"/>
        <v>23.976377952755907</v>
      </c>
      <c r="I22" s="9">
        <f>man!G17</f>
        <v>2362</v>
      </c>
      <c r="J22" s="12">
        <f t="shared" si="3"/>
        <v>30.997375328083987</v>
      </c>
      <c r="K22" s="9">
        <f>man!H17</f>
        <v>1630</v>
      </c>
      <c r="L22" s="12">
        <f t="shared" si="4"/>
        <v>21.391076115485564</v>
      </c>
      <c r="M22" s="9">
        <f>man!I17</f>
        <v>1260</v>
      </c>
      <c r="N22" s="14">
        <f t="shared" si="5"/>
        <v>16.535433070866144</v>
      </c>
    </row>
    <row r="23" spans="1:14" ht="12.75">
      <c r="A23" s="1" t="s">
        <v>8</v>
      </c>
      <c r="B23" s="8" t="s">
        <v>36</v>
      </c>
      <c r="C23" s="9">
        <f>man!C18</f>
        <v>14728</v>
      </c>
      <c r="D23" s="9">
        <f t="shared" si="0"/>
        <v>17005</v>
      </c>
      <c r="E23" s="9">
        <f>man!E18</f>
        <v>1777</v>
      </c>
      <c r="F23" s="12">
        <f t="shared" si="1"/>
        <v>10.449867685974713</v>
      </c>
      <c r="G23" s="9">
        <f>man!F18</f>
        <v>4789</v>
      </c>
      <c r="H23" s="12">
        <f t="shared" si="2"/>
        <v>28.16230520435166</v>
      </c>
      <c r="I23" s="9">
        <f>man!G18</f>
        <v>4769</v>
      </c>
      <c r="J23" s="12">
        <f t="shared" si="3"/>
        <v>28.044692737430164</v>
      </c>
      <c r="K23" s="9">
        <f>man!H18</f>
        <v>3111</v>
      </c>
      <c r="L23" s="12">
        <f t="shared" si="4"/>
        <v>18.294619229638343</v>
      </c>
      <c r="M23" s="9">
        <f>man!I18</f>
        <v>2559</v>
      </c>
      <c r="N23" s="14">
        <f t="shared" si="5"/>
        <v>15.048515142605115</v>
      </c>
    </row>
    <row r="24" spans="1:14" ht="12.75">
      <c r="A24" s="1" t="s">
        <v>69</v>
      </c>
      <c r="B24" s="8" t="s">
        <v>42</v>
      </c>
      <c r="C24" s="9">
        <f>man!C19</f>
        <v>26824</v>
      </c>
      <c r="D24" s="9">
        <f t="shared" si="0"/>
        <v>31209</v>
      </c>
      <c r="E24" s="9">
        <f>man!E19</f>
        <v>3148</v>
      </c>
      <c r="F24" s="12">
        <f t="shared" si="1"/>
        <v>10.086833926111058</v>
      </c>
      <c r="G24" s="9">
        <f>man!F19</f>
        <v>8740</v>
      </c>
      <c r="H24" s="12">
        <f t="shared" si="2"/>
        <v>28.00474222179499</v>
      </c>
      <c r="I24" s="9">
        <f>man!G19</f>
        <v>8940</v>
      </c>
      <c r="J24" s="12">
        <f t="shared" si="3"/>
        <v>28.64558300490243</v>
      </c>
      <c r="K24" s="9">
        <f>man!H19</f>
        <v>5869</v>
      </c>
      <c r="L24" s="12">
        <f t="shared" si="4"/>
        <v>18.805472780287737</v>
      </c>
      <c r="M24" s="9">
        <f>man!I19</f>
        <v>4512</v>
      </c>
      <c r="N24" s="14">
        <f t="shared" si="5"/>
        <v>14.457368066903777</v>
      </c>
    </row>
    <row r="25" spans="1:14" ht="12.75">
      <c r="A25" s="1" t="s">
        <v>6</v>
      </c>
      <c r="B25" s="8" t="s">
        <v>57</v>
      </c>
      <c r="C25" s="9">
        <f>man!C20</f>
        <v>19342</v>
      </c>
      <c r="D25" s="9">
        <f t="shared" si="0"/>
        <v>23929</v>
      </c>
      <c r="E25" s="9">
        <f>man!E20</f>
        <v>2347</v>
      </c>
      <c r="F25" s="12">
        <f t="shared" si="1"/>
        <v>9.808182540014208</v>
      </c>
      <c r="G25" s="9">
        <f>man!F20</f>
        <v>6524</v>
      </c>
      <c r="H25" s="12">
        <f t="shared" si="2"/>
        <v>27.26398930168415</v>
      </c>
      <c r="I25" s="9">
        <f>man!G20</f>
        <v>6981</v>
      </c>
      <c r="J25" s="12">
        <f t="shared" si="3"/>
        <v>29.173805842283425</v>
      </c>
      <c r="K25" s="9">
        <f>man!H20</f>
        <v>4675</v>
      </c>
      <c r="L25" s="12">
        <f t="shared" si="4"/>
        <v>19.53696351707134</v>
      </c>
      <c r="M25" s="9">
        <f>man!I20</f>
        <v>3402</v>
      </c>
      <c r="N25" s="14">
        <f t="shared" si="5"/>
        <v>14.217058798946885</v>
      </c>
    </row>
    <row r="26" spans="1:14" ht="12.75">
      <c r="A26" s="1" t="s">
        <v>10</v>
      </c>
      <c r="B26" s="8" t="s">
        <v>65</v>
      </c>
      <c r="C26" s="9">
        <f>man!C21</f>
        <v>9579</v>
      </c>
      <c r="D26" s="9">
        <f t="shared" si="0"/>
        <v>10498</v>
      </c>
      <c r="E26" s="9">
        <f>man!E21</f>
        <v>1317</v>
      </c>
      <c r="F26" s="12">
        <f t="shared" si="1"/>
        <v>12.545246713659743</v>
      </c>
      <c r="G26" s="9">
        <f>man!F21</f>
        <v>2950</v>
      </c>
      <c r="H26" s="12">
        <f t="shared" si="2"/>
        <v>28.10059058868356</v>
      </c>
      <c r="I26" s="9">
        <f>man!G21</f>
        <v>2785</v>
      </c>
      <c r="J26" s="12">
        <f t="shared" si="3"/>
        <v>26.528862640502954</v>
      </c>
      <c r="K26" s="9">
        <f>man!H21</f>
        <v>1965</v>
      </c>
      <c r="L26" s="12">
        <f t="shared" si="4"/>
        <v>18.71785101924176</v>
      </c>
      <c r="M26" s="9">
        <f>man!I21</f>
        <v>1481</v>
      </c>
      <c r="N26" s="14">
        <f t="shared" si="5"/>
        <v>14.107449037911984</v>
      </c>
    </row>
    <row r="27" spans="1:14" ht="12.75">
      <c r="A27" s="1" t="s">
        <v>61</v>
      </c>
      <c r="B27" s="8" t="s">
        <v>25</v>
      </c>
      <c r="C27" s="9">
        <f>man!C22</f>
        <v>11066</v>
      </c>
      <c r="D27" s="9">
        <f t="shared" si="0"/>
        <v>13209</v>
      </c>
      <c r="E27" s="9">
        <f>man!E22</f>
        <v>1589</v>
      </c>
      <c r="F27" s="12">
        <f t="shared" si="1"/>
        <v>12.02967673555909</v>
      </c>
      <c r="G27" s="9">
        <f>man!F22</f>
        <v>3689</v>
      </c>
      <c r="H27" s="12">
        <f t="shared" si="2"/>
        <v>27.927927927927925</v>
      </c>
      <c r="I27" s="9">
        <f>man!G22</f>
        <v>3584</v>
      </c>
      <c r="J27" s="12">
        <f t="shared" si="3"/>
        <v>27.133015368309486</v>
      </c>
      <c r="K27" s="9">
        <f>man!H22</f>
        <v>2526</v>
      </c>
      <c r="L27" s="12">
        <f t="shared" si="4"/>
        <v>19.123325005677945</v>
      </c>
      <c r="M27" s="9">
        <f>man!I22</f>
        <v>1821</v>
      </c>
      <c r="N27" s="14">
        <f t="shared" si="5"/>
        <v>13.78605496252555</v>
      </c>
    </row>
    <row r="28" spans="1:14" ht="12.75">
      <c r="A28" s="1" t="s">
        <v>27</v>
      </c>
      <c r="B28" s="8" t="s">
        <v>41</v>
      </c>
      <c r="C28" s="9">
        <f>man!C23</f>
        <v>10766</v>
      </c>
      <c r="D28" s="9">
        <f t="shared" si="0"/>
        <v>13787</v>
      </c>
      <c r="E28" s="9">
        <f>man!E23</f>
        <v>853</v>
      </c>
      <c r="F28" s="12">
        <f t="shared" si="1"/>
        <v>6.1869877420758685</v>
      </c>
      <c r="G28" s="9">
        <f>man!F23</f>
        <v>3187</v>
      </c>
      <c r="H28" s="12">
        <f t="shared" si="2"/>
        <v>23.11597882062813</v>
      </c>
      <c r="I28" s="9">
        <f>man!G23</f>
        <v>4494</v>
      </c>
      <c r="J28" s="12">
        <f t="shared" si="3"/>
        <v>32.59592369623559</v>
      </c>
      <c r="K28" s="9">
        <f>man!H23</f>
        <v>3041</v>
      </c>
      <c r="L28" s="12">
        <f t="shared" si="4"/>
        <v>22.057010227025458</v>
      </c>
      <c r="M28" s="9">
        <f>man!I23</f>
        <v>2212</v>
      </c>
      <c r="N28" s="14">
        <f t="shared" si="5"/>
        <v>16.04409951403496</v>
      </c>
    </row>
    <row r="29" spans="1:14" ht="12.75">
      <c r="A29" s="1" t="s">
        <v>46</v>
      </c>
      <c r="B29" s="8" t="s">
        <v>56</v>
      </c>
      <c r="C29" s="9">
        <f>man!C24</f>
        <v>16336</v>
      </c>
      <c r="D29" s="9">
        <f t="shared" si="0"/>
        <v>19171</v>
      </c>
      <c r="E29" s="9">
        <f>man!E24</f>
        <v>1699</v>
      </c>
      <c r="F29" s="12">
        <f t="shared" si="1"/>
        <v>8.862344165666892</v>
      </c>
      <c r="G29" s="9">
        <f>man!F24</f>
        <v>4670</v>
      </c>
      <c r="H29" s="12">
        <f t="shared" si="2"/>
        <v>24.35970997861353</v>
      </c>
      <c r="I29" s="9">
        <f>man!G24</f>
        <v>5425</v>
      </c>
      <c r="J29" s="12">
        <f t="shared" si="3"/>
        <v>28.29795002868917</v>
      </c>
      <c r="K29" s="9">
        <f>man!H24</f>
        <v>4350</v>
      </c>
      <c r="L29" s="12">
        <f t="shared" si="4"/>
        <v>22.690522142819887</v>
      </c>
      <c r="M29" s="9">
        <f>man!I24</f>
        <v>3027</v>
      </c>
      <c r="N29" s="14">
        <f t="shared" si="5"/>
        <v>15.789473684210526</v>
      </c>
    </row>
    <row r="30" spans="1:14" ht="12.75">
      <c r="A30" s="1" t="s">
        <v>5</v>
      </c>
      <c r="B30" s="8" t="s">
        <v>33</v>
      </c>
      <c r="C30" s="9">
        <f>man!C25</f>
        <v>7041</v>
      </c>
      <c r="D30" s="9">
        <f t="shared" si="0"/>
        <v>8117</v>
      </c>
      <c r="E30" s="9">
        <f>man!E25</f>
        <v>804</v>
      </c>
      <c r="F30" s="12">
        <f t="shared" si="1"/>
        <v>9.905137366021929</v>
      </c>
      <c r="G30" s="9">
        <f>man!F25</f>
        <v>2002</v>
      </c>
      <c r="H30" s="12">
        <f t="shared" si="2"/>
        <v>24.664284834298385</v>
      </c>
      <c r="I30" s="9">
        <f>man!G25</f>
        <v>2286</v>
      </c>
      <c r="J30" s="12">
        <f t="shared" si="3"/>
        <v>28.163114451151905</v>
      </c>
      <c r="K30" s="9">
        <f>man!H25</f>
        <v>1724</v>
      </c>
      <c r="L30" s="12">
        <f t="shared" si="4"/>
        <v>21.239374153012196</v>
      </c>
      <c r="M30" s="9">
        <f>man!I25</f>
        <v>1301</v>
      </c>
      <c r="N30" s="14">
        <f t="shared" si="5"/>
        <v>16.028089195515584</v>
      </c>
    </row>
    <row r="31" spans="1:14" ht="12.75">
      <c r="A31" s="1" t="s">
        <v>83</v>
      </c>
      <c r="B31" s="8" t="s">
        <v>44</v>
      </c>
      <c r="C31" s="9">
        <f>man!C26</f>
        <v>32096</v>
      </c>
      <c r="D31" s="9">
        <f t="shared" si="0"/>
        <v>37009</v>
      </c>
      <c r="E31" s="9">
        <f>man!E26</f>
        <v>3692</v>
      </c>
      <c r="F31" s="12">
        <f t="shared" si="1"/>
        <v>9.975951795509202</v>
      </c>
      <c r="G31" s="9">
        <f>man!F26</f>
        <v>11517</v>
      </c>
      <c r="H31" s="12">
        <f t="shared" si="2"/>
        <v>31.11945742927396</v>
      </c>
      <c r="I31" s="9">
        <f>man!G26</f>
        <v>11235</v>
      </c>
      <c r="J31" s="12">
        <f t="shared" si="3"/>
        <v>30.357480612823906</v>
      </c>
      <c r="K31" s="9">
        <f>man!H26</f>
        <v>6121</v>
      </c>
      <c r="L31" s="12">
        <f t="shared" si="4"/>
        <v>16.53922018968359</v>
      </c>
      <c r="M31" s="9">
        <f>man!I26</f>
        <v>4444</v>
      </c>
      <c r="N31" s="14">
        <f t="shared" si="5"/>
        <v>12.007889972709341</v>
      </c>
    </row>
    <row r="32" spans="1:14" ht="12.75">
      <c r="A32" s="1" t="s">
        <v>67</v>
      </c>
      <c r="B32" s="8" t="s">
        <v>50</v>
      </c>
      <c r="C32" s="9">
        <f>man!C27</f>
        <v>44809</v>
      </c>
      <c r="D32" s="9">
        <f t="shared" si="0"/>
        <v>50500</v>
      </c>
      <c r="E32" s="9">
        <f>man!E27</f>
        <v>4642</v>
      </c>
      <c r="F32" s="12">
        <f t="shared" si="1"/>
        <v>9.192079207920791</v>
      </c>
      <c r="G32" s="9">
        <f>man!F27</f>
        <v>15683</v>
      </c>
      <c r="H32" s="12">
        <f t="shared" si="2"/>
        <v>31.055445544554455</v>
      </c>
      <c r="I32" s="9">
        <f>man!G27</f>
        <v>16272</v>
      </c>
      <c r="J32" s="12">
        <f t="shared" si="3"/>
        <v>32.22178217821782</v>
      </c>
      <c r="K32" s="9">
        <f>man!H27</f>
        <v>8750</v>
      </c>
      <c r="L32" s="12">
        <f t="shared" si="4"/>
        <v>17.326732673267326</v>
      </c>
      <c r="M32" s="9">
        <f>man!I27</f>
        <v>5153</v>
      </c>
      <c r="N32" s="14">
        <f t="shared" si="5"/>
        <v>10.203960396039603</v>
      </c>
    </row>
    <row r="33" spans="1:14" ht="12.75">
      <c r="A33" s="1" t="s">
        <v>26</v>
      </c>
      <c r="B33" s="8" t="s">
        <v>34</v>
      </c>
      <c r="C33" s="9">
        <f>man!C28</f>
        <v>19883</v>
      </c>
      <c r="D33" s="9">
        <f t="shared" si="0"/>
        <v>23360</v>
      </c>
      <c r="E33" s="9">
        <f>man!E28</f>
        <v>2631</v>
      </c>
      <c r="F33" s="12">
        <f t="shared" si="1"/>
        <v>11.262842465753424</v>
      </c>
      <c r="G33" s="9">
        <f>man!F28</f>
        <v>6509</v>
      </c>
      <c r="H33" s="12">
        <f t="shared" si="2"/>
        <v>27.863869863013697</v>
      </c>
      <c r="I33" s="9">
        <f>man!G28</f>
        <v>6559</v>
      </c>
      <c r="J33" s="12">
        <f t="shared" si="3"/>
        <v>28.077910958904113</v>
      </c>
      <c r="K33" s="9">
        <f>man!H28</f>
        <v>4450</v>
      </c>
      <c r="L33" s="12">
        <f t="shared" si="4"/>
        <v>19.049657534246574</v>
      </c>
      <c r="M33" s="9">
        <f>man!I28</f>
        <v>3211</v>
      </c>
      <c r="N33" s="14">
        <f t="shared" si="5"/>
        <v>13.745719178082192</v>
      </c>
    </row>
    <row r="34" spans="1:14" ht="12.75">
      <c r="A34" s="1" t="s">
        <v>20</v>
      </c>
      <c r="B34" s="8" t="s">
        <v>15</v>
      </c>
      <c r="C34" s="9">
        <f>man!C29</f>
        <v>6764</v>
      </c>
      <c r="D34" s="9">
        <f t="shared" si="0"/>
        <v>7625</v>
      </c>
      <c r="E34" s="9">
        <f>man!E29</f>
        <v>772</v>
      </c>
      <c r="F34" s="12">
        <f t="shared" si="1"/>
        <v>10.124590163934426</v>
      </c>
      <c r="G34" s="9">
        <f>man!F29</f>
        <v>1934</v>
      </c>
      <c r="H34" s="12">
        <f t="shared" si="2"/>
        <v>25.363934426229505</v>
      </c>
      <c r="I34" s="9">
        <f>man!G29</f>
        <v>2122</v>
      </c>
      <c r="J34" s="12">
        <f t="shared" si="3"/>
        <v>27.82950819672131</v>
      </c>
      <c r="K34" s="9">
        <f>man!H29</f>
        <v>1572</v>
      </c>
      <c r="L34" s="12">
        <f t="shared" si="4"/>
        <v>20.61639344262295</v>
      </c>
      <c r="M34" s="9">
        <f>man!I29</f>
        <v>1225</v>
      </c>
      <c r="N34" s="14">
        <f t="shared" si="5"/>
        <v>16.065573770491802</v>
      </c>
    </row>
    <row r="35" spans="1:14" ht="12.75">
      <c r="A35" s="1" t="s">
        <v>82</v>
      </c>
      <c r="B35" s="8" t="s">
        <v>54</v>
      </c>
      <c r="C35" s="9">
        <f>man!C30</f>
        <v>22134</v>
      </c>
      <c r="D35" s="9">
        <f t="shared" si="0"/>
        <v>27607</v>
      </c>
      <c r="E35" s="9">
        <f>man!E30</f>
        <v>2550</v>
      </c>
      <c r="F35" s="12">
        <f t="shared" si="1"/>
        <v>9.236787771217445</v>
      </c>
      <c r="G35" s="9">
        <f>man!F30</f>
        <v>7073</v>
      </c>
      <c r="H35" s="12">
        <f t="shared" si="2"/>
        <v>25.62031368855725</v>
      </c>
      <c r="I35" s="9">
        <f>man!G30</f>
        <v>8253</v>
      </c>
      <c r="J35" s="12">
        <f t="shared" si="3"/>
        <v>29.894591951316695</v>
      </c>
      <c r="K35" s="9">
        <f>man!H30</f>
        <v>5778</v>
      </c>
      <c r="L35" s="12">
        <f t="shared" si="4"/>
        <v>20.92947440866447</v>
      </c>
      <c r="M35" s="9">
        <f>man!I30</f>
        <v>3953</v>
      </c>
      <c r="N35" s="14">
        <f t="shared" si="5"/>
        <v>14.31883218024414</v>
      </c>
    </row>
    <row r="36" spans="1:14" ht="12.75">
      <c r="A36" s="1" t="s">
        <v>32</v>
      </c>
      <c r="B36" s="8" t="s">
        <v>52</v>
      </c>
      <c r="C36" s="9">
        <f>man!C31</f>
        <v>14303</v>
      </c>
      <c r="D36" s="9">
        <f t="shared" si="0"/>
        <v>17324</v>
      </c>
      <c r="E36" s="9">
        <f>man!E31</f>
        <v>1528</v>
      </c>
      <c r="F36" s="12">
        <f t="shared" si="1"/>
        <v>8.82013391826368</v>
      </c>
      <c r="G36" s="9">
        <f>man!F31</f>
        <v>4366</v>
      </c>
      <c r="H36" s="12">
        <f t="shared" si="2"/>
        <v>25.202031863311014</v>
      </c>
      <c r="I36" s="9">
        <f>man!G31</f>
        <v>4856</v>
      </c>
      <c r="J36" s="12">
        <f t="shared" si="3"/>
        <v>28.030477949665205</v>
      </c>
      <c r="K36" s="9">
        <f>man!H31</f>
        <v>3719</v>
      </c>
      <c r="L36" s="12">
        <f t="shared" si="4"/>
        <v>21.467328561533133</v>
      </c>
      <c r="M36" s="9">
        <f>man!I31</f>
        <v>2855</v>
      </c>
      <c r="N36" s="14">
        <f t="shared" si="5"/>
        <v>16.48002770722697</v>
      </c>
    </row>
    <row r="37" spans="1:14" ht="12.75">
      <c r="A37" s="1" t="s">
        <v>0</v>
      </c>
      <c r="B37" s="8" t="s">
        <v>55</v>
      </c>
      <c r="C37" s="9">
        <f>man!C32</f>
        <v>11635</v>
      </c>
      <c r="D37" s="9">
        <f t="shared" si="0"/>
        <v>13903</v>
      </c>
      <c r="E37" s="9">
        <f>man!E32</f>
        <v>1559</v>
      </c>
      <c r="F37" s="12">
        <f t="shared" si="1"/>
        <v>11.21340717830684</v>
      </c>
      <c r="G37" s="9">
        <f>man!F32</f>
        <v>3667</v>
      </c>
      <c r="H37" s="12">
        <f t="shared" si="2"/>
        <v>26.375602387973817</v>
      </c>
      <c r="I37" s="9">
        <f>man!G32</f>
        <v>3671</v>
      </c>
      <c r="J37" s="12">
        <f t="shared" si="3"/>
        <v>26.40437315687262</v>
      </c>
      <c r="K37" s="9">
        <f>man!H32</f>
        <v>2746</v>
      </c>
      <c r="L37" s="12">
        <f t="shared" si="4"/>
        <v>19.751132849025392</v>
      </c>
      <c r="M37" s="9">
        <f>man!I32</f>
        <v>2260</v>
      </c>
      <c r="N37" s="14">
        <f t="shared" si="5"/>
        <v>16.255484427821333</v>
      </c>
    </row>
    <row r="38" spans="1:14" ht="12.75">
      <c r="A38" s="1" t="s">
        <v>72</v>
      </c>
      <c r="B38" s="8" t="s">
        <v>28</v>
      </c>
      <c r="C38" s="9">
        <f>man!C33</f>
        <v>30208</v>
      </c>
      <c r="D38" s="9">
        <f t="shared" si="0"/>
        <v>35411</v>
      </c>
      <c r="E38" s="9">
        <f>man!E33</f>
        <v>2920</v>
      </c>
      <c r="F38" s="12">
        <f t="shared" si="1"/>
        <v>8.246025246392364</v>
      </c>
      <c r="G38" s="9">
        <f>man!F33</f>
        <v>8976</v>
      </c>
      <c r="H38" s="12">
        <f t="shared" si="2"/>
        <v>25.348055688910225</v>
      </c>
      <c r="I38" s="9">
        <f>man!G33</f>
        <v>10616</v>
      </c>
      <c r="J38" s="12">
        <f t="shared" si="3"/>
        <v>29.979384936884017</v>
      </c>
      <c r="K38" s="9">
        <f>man!H33</f>
        <v>7550</v>
      </c>
      <c r="L38" s="12">
        <f t="shared" si="4"/>
        <v>21.321058428172037</v>
      </c>
      <c r="M38" s="9">
        <f>man!I33</f>
        <v>5349</v>
      </c>
      <c r="N38" s="14">
        <f t="shared" si="5"/>
        <v>15.105475699641355</v>
      </c>
    </row>
    <row r="39" spans="1:14" ht="12.75">
      <c r="A39" s="1" t="s">
        <v>49</v>
      </c>
      <c r="B39" s="8" t="s">
        <v>79</v>
      </c>
      <c r="C39" s="9">
        <f>man!C34</f>
        <v>12753</v>
      </c>
      <c r="D39" s="9">
        <f t="shared" si="0"/>
        <v>15542</v>
      </c>
      <c r="E39" s="9">
        <f>man!E34</f>
        <v>1559</v>
      </c>
      <c r="F39" s="12">
        <f t="shared" si="1"/>
        <v>10.030884056106034</v>
      </c>
      <c r="G39" s="9">
        <f>man!F34</f>
        <v>3987</v>
      </c>
      <c r="H39" s="12">
        <f t="shared" si="2"/>
        <v>25.653069103075538</v>
      </c>
      <c r="I39" s="9">
        <f>man!G34</f>
        <v>4611</v>
      </c>
      <c r="J39" s="12">
        <f t="shared" si="3"/>
        <v>29.66799639686012</v>
      </c>
      <c r="K39" s="9">
        <f>man!H34</f>
        <v>3121</v>
      </c>
      <c r="L39" s="12">
        <f t="shared" si="4"/>
        <v>20.08107064727834</v>
      </c>
      <c r="M39" s="9">
        <f>man!I34</f>
        <v>2264</v>
      </c>
      <c r="N39" s="14">
        <f t="shared" si="5"/>
        <v>14.566979796679963</v>
      </c>
    </row>
    <row r="40" spans="1:14" ht="12.75">
      <c r="A40" s="1" t="s">
        <v>76</v>
      </c>
      <c r="B40" s="8" t="s">
        <v>84</v>
      </c>
      <c r="C40" s="9">
        <f>man!C35</f>
        <v>8390</v>
      </c>
      <c r="D40" s="9">
        <f t="shared" si="0"/>
        <v>10225</v>
      </c>
      <c r="E40" s="9">
        <f>man!E35</f>
        <v>1237</v>
      </c>
      <c r="F40" s="12">
        <f t="shared" si="1"/>
        <v>12.097799511002446</v>
      </c>
      <c r="G40" s="9">
        <f>man!F35</f>
        <v>2937</v>
      </c>
      <c r="H40" s="12">
        <f t="shared" si="2"/>
        <v>28.72371638141809</v>
      </c>
      <c r="I40" s="9">
        <f>man!G35</f>
        <v>2847</v>
      </c>
      <c r="J40" s="12">
        <f t="shared" si="3"/>
        <v>27.843520782396087</v>
      </c>
      <c r="K40" s="9">
        <f>man!H35</f>
        <v>1931</v>
      </c>
      <c r="L40" s="12">
        <f t="shared" si="4"/>
        <v>18.885085574572127</v>
      </c>
      <c r="M40" s="9">
        <f>man!I35</f>
        <v>1273</v>
      </c>
      <c r="N40" s="14">
        <f t="shared" si="5"/>
        <v>12.449877750611247</v>
      </c>
    </row>
    <row r="41" spans="1:14" ht="12.75">
      <c r="A41" s="1" t="s">
        <v>9</v>
      </c>
      <c r="B41" s="8" t="s">
        <v>35</v>
      </c>
      <c r="C41" s="9">
        <f>man!C36</f>
        <v>18612</v>
      </c>
      <c r="D41" s="9">
        <f t="shared" si="0"/>
        <v>22857</v>
      </c>
      <c r="E41" s="9">
        <f>man!E36</f>
        <v>1954</v>
      </c>
      <c r="F41" s="12">
        <f t="shared" si="1"/>
        <v>8.548803430021437</v>
      </c>
      <c r="G41" s="9">
        <f>man!F36</f>
        <v>6278</v>
      </c>
      <c r="H41" s="12">
        <f t="shared" si="2"/>
        <v>27.46642166513541</v>
      </c>
      <c r="I41" s="9">
        <f>man!G36</f>
        <v>6960</v>
      </c>
      <c r="J41" s="12">
        <f t="shared" si="3"/>
        <v>30.45019031368946</v>
      </c>
      <c r="K41" s="9">
        <f>man!H36</f>
        <v>4551</v>
      </c>
      <c r="L41" s="12">
        <f t="shared" si="4"/>
        <v>19.910749442184013</v>
      </c>
      <c r="M41" s="9">
        <f>man!I36</f>
        <v>3114</v>
      </c>
      <c r="N41" s="14">
        <f t="shared" si="5"/>
        <v>13.623835148969683</v>
      </c>
    </row>
    <row r="42" spans="1:14" ht="12.75">
      <c r="A42" s="1" t="s">
        <v>73</v>
      </c>
      <c r="B42" s="8" t="s">
        <v>78</v>
      </c>
      <c r="C42" s="9">
        <f>man!C37</f>
        <v>19635</v>
      </c>
      <c r="D42" s="9">
        <f t="shared" si="0"/>
        <v>23899</v>
      </c>
      <c r="E42" s="9">
        <f>man!E37</f>
        <v>2606</v>
      </c>
      <c r="F42" s="12">
        <f t="shared" si="1"/>
        <v>10.904221933972133</v>
      </c>
      <c r="G42" s="9">
        <f>man!F37</f>
        <v>6860</v>
      </c>
      <c r="H42" s="12">
        <f t="shared" si="2"/>
        <v>28.704129879911296</v>
      </c>
      <c r="I42" s="9">
        <f>man!G37</f>
        <v>6747</v>
      </c>
      <c r="J42" s="12">
        <f t="shared" si="3"/>
        <v>28.231306749236367</v>
      </c>
      <c r="K42" s="9">
        <f>man!H37</f>
        <v>4579</v>
      </c>
      <c r="L42" s="12">
        <f t="shared" si="4"/>
        <v>19.159797481066153</v>
      </c>
      <c r="M42" s="9">
        <f>man!I37</f>
        <v>3107</v>
      </c>
      <c r="N42" s="14">
        <f t="shared" si="5"/>
        <v>13.00054395581405</v>
      </c>
    </row>
    <row r="43" spans="1:14" ht="12.75">
      <c r="A43" s="1" t="s">
        <v>29</v>
      </c>
      <c r="B43" s="8" t="s">
        <v>75</v>
      </c>
      <c r="C43" s="9">
        <f>man!C38</f>
        <v>10177</v>
      </c>
      <c r="D43" s="9">
        <f t="shared" si="0"/>
        <v>12316</v>
      </c>
      <c r="E43" s="9">
        <f>man!E38</f>
        <v>1121</v>
      </c>
      <c r="F43" s="12">
        <f t="shared" si="1"/>
        <v>9.101981162715166</v>
      </c>
      <c r="G43" s="9">
        <f>man!F38</f>
        <v>3070</v>
      </c>
      <c r="H43" s="12">
        <f t="shared" si="2"/>
        <v>24.926924326079895</v>
      </c>
      <c r="I43" s="9">
        <f>man!G38</f>
        <v>3415</v>
      </c>
      <c r="J43" s="12">
        <f t="shared" si="3"/>
        <v>27.72815849301721</v>
      </c>
      <c r="K43" s="9">
        <f>man!H38</f>
        <v>2503</v>
      </c>
      <c r="L43" s="12">
        <f t="shared" si="4"/>
        <v>20.323156869113348</v>
      </c>
      <c r="M43" s="9">
        <f>man!I38</f>
        <v>2207</v>
      </c>
      <c r="N43" s="14">
        <f t="shared" si="5"/>
        <v>17.919779149074376</v>
      </c>
    </row>
    <row r="44" spans="1:14" ht="12.75">
      <c r="A44" s="1" t="s">
        <v>68</v>
      </c>
      <c r="B44" s="8" t="s">
        <v>14</v>
      </c>
      <c r="C44" s="9">
        <f>man!C39</f>
        <v>45292</v>
      </c>
      <c r="D44" s="9">
        <f t="shared" si="0"/>
        <v>53194</v>
      </c>
      <c r="E44" s="9">
        <f>man!E39</f>
        <v>4627</v>
      </c>
      <c r="F44" s="12">
        <f t="shared" si="1"/>
        <v>8.698349437906531</v>
      </c>
      <c r="G44" s="9">
        <f>man!F39</f>
        <v>15130</v>
      </c>
      <c r="H44" s="12">
        <f t="shared" si="2"/>
        <v>28.44305748768658</v>
      </c>
      <c r="I44" s="9">
        <f>man!G39</f>
        <v>15671</v>
      </c>
      <c r="J44" s="12">
        <f t="shared" si="3"/>
        <v>29.460089483776365</v>
      </c>
      <c r="K44" s="9">
        <f>man!H39</f>
        <v>10222</v>
      </c>
      <c r="L44" s="12">
        <f t="shared" si="4"/>
        <v>19.21645298341918</v>
      </c>
      <c r="M44" s="9">
        <f>man!I39</f>
        <v>7544</v>
      </c>
      <c r="N44" s="14">
        <f t="shared" si="5"/>
        <v>14.182050607211337</v>
      </c>
    </row>
    <row r="45" spans="1:14" ht="12.75">
      <c r="A45" s="1" t="s">
        <v>19</v>
      </c>
      <c r="B45" s="8" t="s">
        <v>81</v>
      </c>
      <c r="C45" s="9">
        <f>man!C40</f>
        <v>7607</v>
      </c>
      <c r="D45" s="9">
        <f t="shared" si="0"/>
        <v>8924</v>
      </c>
      <c r="E45" s="9">
        <f>man!E40</f>
        <v>719</v>
      </c>
      <c r="F45" s="12">
        <f t="shared" si="1"/>
        <v>8.056925145674585</v>
      </c>
      <c r="G45" s="9">
        <f>man!F40</f>
        <v>2270</v>
      </c>
      <c r="H45" s="12">
        <f t="shared" si="2"/>
        <v>25.437023756163157</v>
      </c>
      <c r="I45" s="9">
        <f>man!G40</f>
        <v>2335</v>
      </c>
      <c r="J45" s="12">
        <f t="shared" si="3"/>
        <v>26.16539668310175</v>
      </c>
      <c r="K45" s="9">
        <f>man!H40</f>
        <v>1998</v>
      </c>
      <c r="L45" s="12">
        <f t="shared" si="4"/>
        <v>22.389063200358585</v>
      </c>
      <c r="M45" s="9">
        <f>man!I40</f>
        <v>1602</v>
      </c>
      <c r="N45" s="14">
        <f t="shared" si="5"/>
        <v>17.951591214701928</v>
      </c>
    </row>
    <row r="46" spans="1:14" ht="12.75">
      <c r="A46" s="1" t="s">
        <v>48</v>
      </c>
      <c r="B46" s="8" t="s">
        <v>17</v>
      </c>
      <c r="C46" s="9">
        <f>man!C41</f>
        <v>8363</v>
      </c>
      <c r="D46" s="9">
        <f t="shared" si="0"/>
        <v>9562</v>
      </c>
      <c r="E46" s="9">
        <f>man!E41</f>
        <v>894</v>
      </c>
      <c r="F46" s="12">
        <f t="shared" si="1"/>
        <v>9.349508471031164</v>
      </c>
      <c r="G46" s="9">
        <f>man!F41</f>
        <v>2459</v>
      </c>
      <c r="H46" s="12">
        <f t="shared" si="2"/>
        <v>25.716377326919055</v>
      </c>
      <c r="I46" s="9">
        <f>man!G41</f>
        <v>2645</v>
      </c>
      <c r="J46" s="12">
        <f t="shared" si="3"/>
        <v>27.661577075925535</v>
      </c>
      <c r="K46" s="9">
        <f>man!H41</f>
        <v>2038</v>
      </c>
      <c r="L46" s="12">
        <f t="shared" si="4"/>
        <v>21.313532733737713</v>
      </c>
      <c r="M46" s="9">
        <f>man!I41</f>
        <v>1526</v>
      </c>
      <c r="N46" s="14">
        <f t="shared" si="5"/>
        <v>15.95900439238653</v>
      </c>
    </row>
    <row r="47" spans="1:14" ht="12.75">
      <c r="A47" s="1" t="s">
        <v>59</v>
      </c>
      <c r="B47" s="8" t="s">
        <v>80</v>
      </c>
      <c r="C47" s="9">
        <f>man!C42</f>
        <v>11914</v>
      </c>
      <c r="D47" s="9">
        <f t="shared" si="0"/>
        <v>14366</v>
      </c>
      <c r="E47" s="9">
        <f>man!E42</f>
        <v>1427</v>
      </c>
      <c r="F47" s="12">
        <f t="shared" si="1"/>
        <v>9.93317555338995</v>
      </c>
      <c r="G47" s="9">
        <f>man!F42</f>
        <v>3826</v>
      </c>
      <c r="H47" s="12">
        <f t="shared" si="2"/>
        <v>26.63232632604761</v>
      </c>
      <c r="I47" s="9">
        <f>man!G42</f>
        <v>3928</v>
      </c>
      <c r="J47" s="12">
        <f t="shared" si="3"/>
        <v>27.342336071279412</v>
      </c>
      <c r="K47" s="9">
        <f>man!H42</f>
        <v>2968</v>
      </c>
      <c r="L47" s="12">
        <f t="shared" si="4"/>
        <v>20.65989141027426</v>
      </c>
      <c r="M47" s="9">
        <f>man!I42</f>
        <v>2217</v>
      </c>
      <c r="N47" s="14">
        <f t="shared" si="5"/>
        <v>15.432270639008772</v>
      </c>
    </row>
    <row r="48" spans="1:14" ht="12.75">
      <c r="A48" s="1" t="s">
        <v>63</v>
      </c>
      <c r="B48" s="8" t="s">
        <v>31</v>
      </c>
      <c r="C48" s="9">
        <f>man!C43</f>
        <v>10708</v>
      </c>
      <c r="D48" s="9">
        <f t="shared" si="0"/>
        <v>12457</v>
      </c>
      <c r="E48" s="9">
        <f>man!E43</f>
        <v>1105</v>
      </c>
      <c r="F48" s="12">
        <f t="shared" si="1"/>
        <v>8.870514570121218</v>
      </c>
      <c r="G48" s="9">
        <f>man!F43</f>
        <v>3305</v>
      </c>
      <c r="H48" s="12">
        <f t="shared" si="2"/>
        <v>26.5312675604078</v>
      </c>
      <c r="I48" s="9">
        <f>man!G43</f>
        <v>3499</v>
      </c>
      <c r="J48" s="12">
        <f t="shared" si="3"/>
        <v>28.088624869551253</v>
      </c>
      <c r="K48" s="9">
        <f>man!H43</f>
        <v>2557</v>
      </c>
      <c r="L48" s="12">
        <f t="shared" si="4"/>
        <v>20.526611543710363</v>
      </c>
      <c r="M48" s="9">
        <f>man!I43</f>
        <v>1991</v>
      </c>
      <c r="N48" s="14">
        <f t="shared" si="5"/>
        <v>15.98298145620936</v>
      </c>
    </row>
    <row r="49" spans="2:16" s="3" customFormat="1" ht="12.75">
      <c r="B49" s="10" t="s">
        <v>93</v>
      </c>
      <c r="C49" s="11">
        <f>SUM(C7:C48)</f>
        <v>984909</v>
      </c>
      <c r="D49" s="11">
        <f aca="true" t="shared" si="6" ref="D49:M49">SUM(D7:D48)</f>
        <v>1162773</v>
      </c>
      <c r="E49" s="11">
        <f t="shared" si="6"/>
        <v>101627</v>
      </c>
      <c r="F49" s="13">
        <f t="shared" si="1"/>
        <v>8.74005502363746</v>
      </c>
      <c r="G49" s="11">
        <f t="shared" si="6"/>
        <v>317874</v>
      </c>
      <c r="H49" s="13">
        <f t="shared" si="2"/>
        <v>27.337580077968788</v>
      </c>
      <c r="I49" s="11">
        <f t="shared" si="6"/>
        <v>345798</v>
      </c>
      <c r="J49" s="13">
        <f t="shared" si="3"/>
        <v>29.73908062880717</v>
      </c>
      <c r="K49" s="11">
        <f t="shared" si="6"/>
        <v>228739</v>
      </c>
      <c r="L49" s="13">
        <f t="shared" si="4"/>
        <v>19.671853405608832</v>
      </c>
      <c r="M49" s="11">
        <f t="shared" si="6"/>
        <v>168735</v>
      </c>
      <c r="N49" s="15">
        <f t="shared" si="5"/>
        <v>14.51143086397775</v>
      </c>
      <c r="P49" s="17"/>
    </row>
    <row r="50" spans="2:14" ht="51.75" customHeight="1">
      <c r="B50" s="20" t="s">
        <v>97</v>
      </c>
      <c r="C50" s="20"/>
      <c r="D50" s="20"/>
      <c r="E50" s="20"/>
      <c r="F50" s="20"/>
      <c r="G50" s="20"/>
      <c r="H50" s="20"/>
      <c r="I50" s="20"/>
      <c r="J50" s="20"/>
      <c r="K50" s="20"/>
      <c r="L50" s="20"/>
      <c r="M50" s="20"/>
      <c r="N50" s="20"/>
    </row>
  </sheetData>
  <sheetProtection/>
  <mergeCells count="12">
    <mergeCell ref="B2:N2"/>
    <mergeCell ref="I5:J5"/>
    <mergeCell ref="B1:N1"/>
    <mergeCell ref="B50:N50"/>
    <mergeCell ref="K5:L5"/>
    <mergeCell ref="M5:N5"/>
    <mergeCell ref="E4:N4"/>
    <mergeCell ref="B4:B5"/>
    <mergeCell ref="C4:C5"/>
    <mergeCell ref="D4:D5"/>
    <mergeCell ref="E5:F5"/>
    <mergeCell ref="G5:H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14856</v>
      </c>
      <c r="D2" s="18">
        <v>17713</v>
      </c>
      <c r="E2" s="18">
        <v>1672</v>
      </c>
      <c r="F2" s="18">
        <v>4895</v>
      </c>
      <c r="G2" s="18">
        <v>5221</v>
      </c>
      <c r="H2" s="18">
        <v>3355</v>
      </c>
      <c r="I2" s="18">
        <v>2570</v>
      </c>
    </row>
    <row r="3" spans="1:9" ht="12.75">
      <c r="A3" s="18" t="s">
        <v>47</v>
      </c>
      <c r="B3" s="18" t="s">
        <v>11</v>
      </c>
      <c r="C3" s="18">
        <v>20449</v>
      </c>
      <c r="D3" s="18">
        <v>24334</v>
      </c>
      <c r="E3" s="18">
        <v>2201</v>
      </c>
      <c r="F3" s="18">
        <v>6354</v>
      </c>
      <c r="G3" s="18">
        <v>7282</v>
      </c>
      <c r="H3" s="18">
        <v>4807</v>
      </c>
      <c r="I3" s="18">
        <v>3690</v>
      </c>
    </row>
    <row r="4" spans="1:9" ht="12.75">
      <c r="A4" s="18" t="s">
        <v>58</v>
      </c>
      <c r="B4" s="18" t="s">
        <v>13</v>
      </c>
      <c r="C4" s="18">
        <v>28216</v>
      </c>
      <c r="D4" s="18">
        <v>33762</v>
      </c>
      <c r="E4" s="18">
        <v>3280</v>
      </c>
      <c r="F4" s="18">
        <v>8950</v>
      </c>
      <c r="G4" s="18">
        <v>9942</v>
      </c>
      <c r="H4" s="18">
        <v>6582</v>
      </c>
      <c r="I4" s="18">
        <v>5008</v>
      </c>
    </row>
    <row r="5" spans="1:9" ht="12.75">
      <c r="A5" s="18" t="s">
        <v>2</v>
      </c>
      <c r="B5" s="18" t="s">
        <v>62</v>
      </c>
      <c r="C5" s="18">
        <v>19190</v>
      </c>
      <c r="D5" s="18">
        <v>23273</v>
      </c>
      <c r="E5" s="18">
        <v>1938</v>
      </c>
      <c r="F5" s="18">
        <v>5962</v>
      </c>
      <c r="G5" s="18">
        <v>6594</v>
      </c>
      <c r="H5" s="18">
        <v>5044</v>
      </c>
      <c r="I5" s="18">
        <v>3735</v>
      </c>
    </row>
    <row r="6" spans="1:9" ht="12.75">
      <c r="A6" s="18" t="s">
        <v>1</v>
      </c>
      <c r="B6" s="18" t="s">
        <v>60</v>
      </c>
      <c r="C6" s="18">
        <v>33211</v>
      </c>
      <c r="D6" s="18">
        <v>38989</v>
      </c>
      <c r="E6" s="18">
        <v>3487</v>
      </c>
      <c r="F6" s="18">
        <v>10347</v>
      </c>
      <c r="G6" s="18">
        <v>11792</v>
      </c>
      <c r="H6" s="18">
        <v>7732</v>
      </c>
      <c r="I6" s="18">
        <v>5631</v>
      </c>
    </row>
    <row r="7" spans="1:9" ht="12.75">
      <c r="A7" s="18" t="s">
        <v>21</v>
      </c>
      <c r="B7" s="18" t="s">
        <v>70</v>
      </c>
      <c r="C7" s="18">
        <v>12235</v>
      </c>
      <c r="D7" s="18">
        <v>15078</v>
      </c>
      <c r="E7" s="18">
        <v>1881</v>
      </c>
      <c r="F7" s="18">
        <v>4400</v>
      </c>
      <c r="G7" s="18">
        <v>4113</v>
      </c>
      <c r="H7" s="18">
        <v>2739</v>
      </c>
      <c r="I7" s="18">
        <v>1945</v>
      </c>
    </row>
    <row r="8" spans="1:9" ht="12.75">
      <c r="A8" s="18" t="s">
        <v>18</v>
      </c>
      <c r="B8" s="18" t="s">
        <v>37</v>
      </c>
      <c r="C8" s="18">
        <v>7787</v>
      </c>
      <c r="D8" s="18">
        <v>9311</v>
      </c>
      <c r="E8" s="18">
        <v>887</v>
      </c>
      <c r="F8" s="18">
        <v>2306</v>
      </c>
      <c r="G8" s="18">
        <v>2666</v>
      </c>
      <c r="H8" s="18">
        <v>1885</v>
      </c>
      <c r="I8" s="18">
        <v>1567</v>
      </c>
    </row>
    <row r="9" spans="1:9" ht="12.75">
      <c r="A9" s="18" t="s">
        <v>22</v>
      </c>
      <c r="B9" s="18" t="s">
        <v>74</v>
      </c>
      <c r="C9" s="18">
        <v>33014</v>
      </c>
      <c r="D9" s="18">
        <v>39197</v>
      </c>
      <c r="E9" s="18">
        <v>2918</v>
      </c>
      <c r="F9" s="18">
        <v>10502</v>
      </c>
      <c r="G9" s="18">
        <v>12231</v>
      </c>
      <c r="H9" s="18">
        <v>7506</v>
      </c>
      <c r="I9" s="18">
        <v>6040</v>
      </c>
    </row>
    <row r="10" spans="1:9" ht="12.75">
      <c r="A10" s="18" t="s">
        <v>24</v>
      </c>
      <c r="B10" s="18" t="s">
        <v>71</v>
      </c>
      <c r="C10" s="18">
        <v>9783</v>
      </c>
      <c r="D10" s="18">
        <v>11740</v>
      </c>
      <c r="E10" s="18">
        <v>854</v>
      </c>
      <c r="F10" s="18">
        <v>2654</v>
      </c>
      <c r="G10" s="18">
        <v>3321</v>
      </c>
      <c r="H10" s="18">
        <v>2730</v>
      </c>
      <c r="I10" s="18">
        <v>2181</v>
      </c>
    </row>
    <row r="11" spans="1:9" ht="12.75">
      <c r="A11" s="18" t="s">
        <v>30</v>
      </c>
      <c r="B11" s="18" t="s">
        <v>45</v>
      </c>
      <c r="C11" s="18">
        <v>221295</v>
      </c>
      <c r="D11" s="18">
        <v>255311</v>
      </c>
      <c r="E11" s="18">
        <v>17252</v>
      </c>
      <c r="F11" s="18">
        <v>69919</v>
      </c>
      <c r="G11" s="18">
        <v>80454</v>
      </c>
      <c r="H11" s="18">
        <v>50689</v>
      </c>
      <c r="I11" s="18">
        <v>36997</v>
      </c>
    </row>
    <row r="12" spans="1:9" ht="12.75">
      <c r="A12" s="18" t="s">
        <v>77</v>
      </c>
      <c r="B12" s="18" t="s">
        <v>16</v>
      </c>
      <c r="C12" s="18">
        <v>15719</v>
      </c>
      <c r="D12" s="18">
        <v>19327</v>
      </c>
      <c r="E12" s="18">
        <v>1639</v>
      </c>
      <c r="F12" s="18">
        <v>4625</v>
      </c>
      <c r="G12" s="18">
        <v>5476</v>
      </c>
      <c r="H12" s="18">
        <v>3975</v>
      </c>
      <c r="I12" s="18">
        <v>3612</v>
      </c>
    </row>
    <row r="13" spans="1:9" ht="12.75">
      <c r="A13" s="18" t="s">
        <v>64</v>
      </c>
      <c r="B13" s="18" t="s">
        <v>12</v>
      </c>
      <c r="C13" s="18">
        <v>9123</v>
      </c>
      <c r="D13" s="18">
        <v>10072</v>
      </c>
      <c r="E13" s="18">
        <v>882</v>
      </c>
      <c r="F13" s="18">
        <v>2533</v>
      </c>
      <c r="G13" s="18">
        <v>2766</v>
      </c>
      <c r="H13" s="18">
        <v>2192</v>
      </c>
      <c r="I13" s="18">
        <v>1699</v>
      </c>
    </row>
    <row r="14" spans="1:9" ht="12.75">
      <c r="A14" s="18" t="s">
        <v>38</v>
      </c>
      <c r="B14" s="18" t="s">
        <v>3</v>
      </c>
      <c r="C14" s="18">
        <v>8338</v>
      </c>
      <c r="D14" s="18">
        <v>9592</v>
      </c>
      <c r="E14" s="18">
        <v>952</v>
      </c>
      <c r="F14" s="18">
        <v>2400</v>
      </c>
      <c r="G14" s="18">
        <v>2697</v>
      </c>
      <c r="H14" s="18">
        <v>2015</v>
      </c>
      <c r="I14" s="18">
        <v>1528</v>
      </c>
    </row>
    <row r="15" spans="1:9" ht="12.75">
      <c r="A15" s="18" t="s">
        <v>51</v>
      </c>
      <c r="B15" s="18" t="s">
        <v>43</v>
      </c>
      <c r="C15" s="18">
        <v>55179</v>
      </c>
      <c r="D15" s="18">
        <v>68121</v>
      </c>
      <c r="E15" s="18">
        <v>6229</v>
      </c>
      <c r="F15" s="18">
        <v>20880</v>
      </c>
      <c r="G15" s="18">
        <v>19998</v>
      </c>
      <c r="H15" s="18">
        <v>12398</v>
      </c>
      <c r="I15" s="18">
        <v>8616</v>
      </c>
    </row>
    <row r="16" spans="1:9" ht="12.75">
      <c r="A16" s="18" t="s">
        <v>23</v>
      </c>
      <c r="B16" s="18" t="s">
        <v>40</v>
      </c>
      <c r="C16" s="18">
        <v>39593</v>
      </c>
      <c r="D16" s="18">
        <v>46327</v>
      </c>
      <c r="E16" s="18">
        <v>3937</v>
      </c>
      <c r="F16" s="18">
        <v>12922</v>
      </c>
      <c r="G16" s="18">
        <v>13377</v>
      </c>
      <c r="H16" s="18">
        <v>9045</v>
      </c>
      <c r="I16" s="18">
        <v>7046</v>
      </c>
    </row>
    <row r="17" spans="1:9" ht="12.75">
      <c r="A17" s="18" t="s">
        <v>53</v>
      </c>
      <c r="B17" s="18" t="s">
        <v>4</v>
      </c>
      <c r="C17" s="18">
        <v>5956</v>
      </c>
      <c r="D17" s="18">
        <v>7620</v>
      </c>
      <c r="E17" s="18">
        <v>541</v>
      </c>
      <c r="F17" s="18">
        <v>1827</v>
      </c>
      <c r="G17" s="18">
        <v>2362</v>
      </c>
      <c r="H17" s="18">
        <v>1630</v>
      </c>
      <c r="I17" s="18">
        <v>1260</v>
      </c>
    </row>
    <row r="18" spans="1:9" ht="12.75">
      <c r="A18" s="18" t="s">
        <v>8</v>
      </c>
      <c r="B18" s="18" t="s">
        <v>36</v>
      </c>
      <c r="C18" s="18">
        <v>14728</v>
      </c>
      <c r="D18" s="18">
        <v>17005</v>
      </c>
      <c r="E18" s="18">
        <v>1777</v>
      </c>
      <c r="F18" s="18">
        <v>4789</v>
      </c>
      <c r="G18" s="18">
        <v>4769</v>
      </c>
      <c r="H18" s="18">
        <v>3111</v>
      </c>
      <c r="I18" s="18">
        <v>2559</v>
      </c>
    </row>
    <row r="19" spans="1:9" ht="12.75">
      <c r="A19" s="18" t="s">
        <v>69</v>
      </c>
      <c r="B19" s="18" t="s">
        <v>42</v>
      </c>
      <c r="C19" s="18">
        <v>26824</v>
      </c>
      <c r="D19" s="18">
        <v>31209</v>
      </c>
      <c r="E19" s="18">
        <v>3148</v>
      </c>
      <c r="F19" s="18">
        <v>8740</v>
      </c>
      <c r="G19" s="18">
        <v>8940</v>
      </c>
      <c r="H19" s="18">
        <v>5869</v>
      </c>
      <c r="I19" s="18">
        <v>4512</v>
      </c>
    </row>
    <row r="20" spans="1:9" ht="12.75">
      <c r="A20" s="18" t="s">
        <v>6</v>
      </c>
      <c r="B20" s="18" t="s">
        <v>57</v>
      </c>
      <c r="C20" s="18">
        <v>19342</v>
      </c>
      <c r="D20" s="18">
        <v>23929</v>
      </c>
      <c r="E20" s="18">
        <v>2347</v>
      </c>
      <c r="F20" s="18">
        <v>6524</v>
      </c>
      <c r="G20" s="18">
        <v>6981</v>
      </c>
      <c r="H20" s="18">
        <v>4675</v>
      </c>
      <c r="I20" s="18">
        <v>3402</v>
      </c>
    </row>
    <row r="21" spans="1:9" ht="12.75">
      <c r="A21" s="18" t="s">
        <v>10</v>
      </c>
      <c r="B21" s="18" t="s">
        <v>65</v>
      </c>
      <c r="C21" s="18">
        <v>9579</v>
      </c>
      <c r="D21" s="18">
        <v>10498</v>
      </c>
      <c r="E21" s="18">
        <v>1317</v>
      </c>
      <c r="F21" s="18">
        <v>2950</v>
      </c>
      <c r="G21" s="18">
        <v>2785</v>
      </c>
      <c r="H21" s="18">
        <v>1965</v>
      </c>
      <c r="I21" s="18">
        <v>1481</v>
      </c>
    </row>
    <row r="22" spans="1:9" ht="12.75">
      <c r="A22" s="18" t="s">
        <v>61</v>
      </c>
      <c r="B22" s="18" t="s">
        <v>25</v>
      </c>
      <c r="C22" s="18">
        <v>11066</v>
      </c>
      <c r="D22" s="18">
        <v>13209</v>
      </c>
      <c r="E22" s="18">
        <v>1589</v>
      </c>
      <c r="F22" s="18">
        <v>3689</v>
      </c>
      <c r="G22" s="18">
        <v>3584</v>
      </c>
      <c r="H22" s="18">
        <v>2526</v>
      </c>
      <c r="I22" s="18">
        <v>1821</v>
      </c>
    </row>
    <row r="23" spans="1:9" ht="12.75">
      <c r="A23" s="18" t="s">
        <v>27</v>
      </c>
      <c r="B23" s="18" t="s">
        <v>41</v>
      </c>
      <c r="C23" s="18">
        <v>10766</v>
      </c>
      <c r="D23" s="18">
        <v>13787</v>
      </c>
      <c r="E23" s="18">
        <v>853</v>
      </c>
      <c r="F23" s="18">
        <v>3187</v>
      </c>
      <c r="G23" s="18">
        <v>4494</v>
      </c>
      <c r="H23" s="18">
        <v>3041</v>
      </c>
      <c r="I23" s="18">
        <v>2212</v>
      </c>
    </row>
    <row r="24" spans="1:9" ht="12.75">
      <c r="A24" s="18" t="s">
        <v>46</v>
      </c>
      <c r="B24" s="18" t="s">
        <v>56</v>
      </c>
      <c r="C24" s="18">
        <v>16336</v>
      </c>
      <c r="D24" s="18">
        <v>19171</v>
      </c>
      <c r="E24" s="18">
        <v>1699</v>
      </c>
      <c r="F24" s="18">
        <v>4670</v>
      </c>
      <c r="G24" s="18">
        <v>5425</v>
      </c>
      <c r="H24" s="18">
        <v>4350</v>
      </c>
      <c r="I24" s="18">
        <v>3027</v>
      </c>
    </row>
    <row r="25" spans="1:9" ht="12.75">
      <c r="A25" s="18" t="s">
        <v>5</v>
      </c>
      <c r="B25" s="18" t="s">
        <v>33</v>
      </c>
      <c r="C25" s="18">
        <v>7041</v>
      </c>
      <c r="D25" s="18">
        <v>8117</v>
      </c>
      <c r="E25" s="18">
        <v>804</v>
      </c>
      <c r="F25" s="18">
        <v>2002</v>
      </c>
      <c r="G25" s="18">
        <v>2286</v>
      </c>
      <c r="H25" s="18">
        <v>1724</v>
      </c>
      <c r="I25" s="18">
        <v>1301</v>
      </c>
    </row>
    <row r="26" spans="1:9" ht="12.75">
      <c r="A26" s="18" t="s">
        <v>83</v>
      </c>
      <c r="B26" s="18" t="s">
        <v>44</v>
      </c>
      <c r="C26" s="18">
        <v>32096</v>
      </c>
      <c r="D26" s="18">
        <v>37009</v>
      </c>
      <c r="E26" s="18">
        <v>3692</v>
      </c>
      <c r="F26" s="18">
        <v>11517</v>
      </c>
      <c r="G26" s="18">
        <v>11235</v>
      </c>
      <c r="H26" s="18">
        <v>6121</v>
      </c>
      <c r="I26" s="18">
        <v>4444</v>
      </c>
    </row>
    <row r="27" spans="1:9" ht="12.75">
      <c r="A27" s="18" t="s">
        <v>67</v>
      </c>
      <c r="B27" s="18" t="s">
        <v>50</v>
      </c>
      <c r="C27" s="18">
        <v>44809</v>
      </c>
      <c r="D27" s="18">
        <v>50500</v>
      </c>
      <c r="E27" s="18">
        <v>4642</v>
      </c>
      <c r="F27" s="18">
        <v>15683</v>
      </c>
      <c r="G27" s="18">
        <v>16272</v>
      </c>
      <c r="H27" s="18">
        <v>8750</v>
      </c>
      <c r="I27" s="18">
        <v>5153</v>
      </c>
    </row>
    <row r="28" spans="1:9" ht="12.75">
      <c r="A28" s="18" t="s">
        <v>26</v>
      </c>
      <c r="B28" s="18" t="s">
        <v>34</v>
      </c>
      <c r="C28" s="18">
        <v>19883</v>
      </c>
      <c r="D28" s="18">
        <v>23360</v>
      </c>
      <c r="E28" s="18">
        <v>2631</v>
      </c>
      <c r="F28" s="18">
        <v>6509</v>
      </c>
      <c r="G28" s="18">
        <v>6559</v>
      </c>
      <c r="H28" s="18">
        <v>4450</v>
      </c>
      <c r="I28" s="18">
        <v>3211</v>
      </c>
    </row>
    <row r="29" spans="1:9" ht="12.75">
      <c r="A29" s="18" t="s">
        <v>20</v>
      </c>
      <c r="B29" s="18" t="s">
        <v>15</v>
      </c>
      <c r="C29" s="18">
        <v>6764</v>
      </c>
      <c r="D29" s="18">
        <v>7625</v>
      </c>
      <c r="E29" s="18">
        <v>772</v>
      </c>
      <c r="F29" s="18">
        <v>1934</v>
      </c>
      <c r="G29" s="18">
        <v>2122</v>
      </c>
      <c r="H29" s="18">
        <v>1572</v>
      </c>
      <c r="I29" s="18">
        <v>1225</v>
      </c>
    </row>
    <row r="30" spans="1:9" ht="12.75">
      <c r="A30" s="18" t="s">
        <v>82</v>
      </c>
      <c r="B30" s="18" t="s">
        <v>54</v>
      </c>
      <c r="C30" s="18">
        <v>22134</v>
      </c>
      <c r="D30" s="18">
        <v>27607</v>
      </c>
      <c r="E30" s="18">
        <v>2550</v>
      </c>
      <c r="F30" s="18">
        <v>7073</v>
      </c>
      <c r="G30" s="18">
        <v>8253</v>
      </c>
      <c r="H30" s="18">
        <v>5778</v>
      </c>
      <c r="I30" s="18">
        <v>3953</v>
      </c>
    </row>
    <row r="31" spans="1:9" ht="12.75">
      <c r="A31" s="18" t="s">
        <v>32</v>
      </c>
      <c r="B31" s="18" t="s">
        <v>52</v>
      </c>
      <c r="C31" s="18">
        <v>14303</v>
      </c>
      <c r="D31" s="18">
        <v>17324</v>
      </c>
      <c r="E31" s="18">
        <v>1528</v>
      </c>
      <c r="F31" s="18">
        <v>4366</v>
      </c>
      <c r="G31" s="18">
        <v>4856</v>
      </c>
      <c r="H31" s="18">
        <v>3719</v>
      </c>
      <c r="I31" s="18">
        <v>2855</v>
      </c>
    </row>
    <row r="32" spans="1:9" ht="12.75">
      <c r="A32" s="18" t="s">
        <v>0</v>
      </c>
      <c r="B32" s="18" t="s">
        <v>55</v>
      </c>
      <c r="C32" s="18">
        <v>11635</v>
      </c>
      <c r="D32" s="18">
        <v>13903</v>
      </c>
      <c r="E32" s="18">
        <v>1559</v>
      </c>
      <c r="F32" s="18">
        <v>3667</v>
      </c>
      <c r="G32" s="18">
        <v>3671</v>
      </c>
      <c r="H32" s="18">
        <v>2746</v>
      </c>
      <c r="I32" s="18">
        <v>2260</v>
      </c>
    </row>
    <row r="33" spans="1:9" ht="12.75">
      <c r="A33" s="18" t="s">
        <v>72</v>
      </c>
      <c r="B33" s="18" t="s">
        <v>28</v>
      </c>
      <c r="C33" s="18">
        <v>30208</v>
      </c>
      <c r="D33" s="18">
        <v>35411</v>
      </c>
      <c r="E33" s="18">
        <v>2920</v>
      </c>
      <c r="F33" s="18">
        <v>8976</v>
      </c>
      <c r="G33" s="18">
        <v>10616</v>
      </c>
      <c r="H33" s="18">
        <v>7550</v>
      </c>
      <c r="I33" s="18">
        <v>5349</v>
      </c>
    </row>
    <row r="34" spans="1:9" ht="12.75">
      <c r="A34" s="18" t="s">
        <v>49</v>
      </c>
      <c r="B34" s="18" t="s">
        <v>79</v>
      </c>
      <c r="C34" s="18">
        <v>12753</v>
      </c>
      <c r="D34" s="18">
        <v>15542</v>
      </c>
      <c r="E34" s="18">
        <v>1559</v>
      </c>
      <c r="F34" s="18">
        <v>3987</v>
      </c>
      <c r="G34" s="18">
        <v>4611</v>
      </c>
      <c r="H34" s="18">
        <v>3121</v>
      </c>
      <c r="I34" s="18">
        <v>2264</v>
      </c>
    </row>
    <row r="35" spans="1:9" ht="12.75">
      <c r="A35" s="18" t="s">
        <v>76</v>
      </c>
      <c r="B35" s="18" t="s">
        <v>84</v>
      </c>
      <c r="C35" s="18">
        <v>8390</v>
      </c>
      <c r="D35" s="18">
        <v>10225</v>
      </c>
      <c r="E35" s="18">
        <v>1237</v>
      </c>
      <c r="F35" s="18">
        <v>2937</v>
      </c>
      <c r="G35" s="18">
        <v>2847</v>
      </c>
      <c r="H35" s="18">
        <v>1931</v>
      </c>
      <c r="I35" s="18">
        <v>1273</v>
      </c>
    </row>
    <row r="36" spans="1:9" ht="12.75">
      <c r="A36" s="18" t="s">
        <v>9</v>
      </c>
      <c r="B36" s="18" t="s">
        <v>35</v>
      </c>
      <c r="C36" s="18">
        <v>18612</v>
      </c>
      <c r="D36" s="18">
        <v>22857</v>
      </c>
      <c r="E36" s="18">
        <v>1954</v>
      </c>
      <c r="F36" s="18">
        <v>6278</v>
      </c>
      <c r="G36" s="18">
        <v>6960</v>
      </c>
      <c r="H36" s="18">
        <v>4551</v>
      </c>
      <c r="I36" s="18">
        <v>3114</v>
      </c>
    </row>
    <row r="37" spans="1:9" ht="12.75">
      <c r="A37" s="18" t="s">
        <v>73</v>
      </c>
      <c r="B37" s="18" t="s">
        <v>78</v>
      </c>
      <c r="C37" s="18">
        <v>19635</v>
      </c>
      <c r="D37" s="18">
        <v>23899</v>
      </c>
      <c r="E37" s="18">
        <v>2606</v>
      </c>
      <c r="F37" s="18">
        <v>6860</v>
      </c>
      <c r="G37" s="18">
        <v>6747</v>
      </c>
      <c r="H37" s="18">
        <v>4579</v>
      </c>
      <c r="I37" s="18">
        <v>3107</v>
      </c>
    </row>
    <row r="38" spans="1:9" ht="12.75">
      <c r="A38" s="18" t="s">
        <v>29</v>
      </c>
      <c r="B38" s="18" t="s">
        <v>75</v>
      </c>
      <c r="C38" s="18">
        <v>10177</v>
      </c>
      <c r="D38" s="18">
        <v>12316</v>
      </c>
      <c r="E38" s="18">
        <v>1121</v>
      </c>
      <c r="F38" s="18">
        <v>3070</v>
      </c>
      <c r="G38" s="18">
        <v>3415</v>
      </c>
      <c r="H38" s="18">
        <v>2503</v>
      </c>
      <c r="I38" s="18">
        <v>2207</v>
      </c>
    </row>
    <row r="39" spans="1:9" ht="12.75">
      <c r="A39" s="18" t="s">
        <v>68</v>
      </c>
      <c r="B39" s="18" t="s">
        <v>14</v>
      </c>
      <c r="C39" s="18">
        <v>45292</v>
      </c>
      <c r="D39" s="18">
        <v>53194</v>
      </c>
      <c r="E39" s="18">
        <v>4627</v>
      </c>
      <c r="F39" s="18">
        <v>15130</v>
      </c>
      <c r="G39" s="18">
        <v>15671</v>
      </c>
      <c r="H39" s="18">
        <v>10222</v>
      </c>
      <c r="I39" s="18">
        <v>7544</v>
      </c>
    </row>
    <row r="40" spans="1:9" ht="12.75">
      <c r="A40" s="18" t="s">
        <v>19</v>
      </c>
      <c r="B40" s="18" t="s">
        <v>81</v>
      </c>
      <c r="C40" s="18">
        <v>7607</v>
      </c>
      <c r="D40" s="18">
        <v>8924</v>
      </c>
      <c r="E40" s="18">
        <v>719</v>
      </c>
      <c r="F40" s="18">
        <v>2270</v>
      </c>
      <c r="G40" s="18">
        <v>2335</v>
      </c>
      <c r="H40" s="18">
        <v>1998</v>
      </c>
      <c r="I40" s="18">
        <v>1602</v>
      </c>
    </row>
    <row r="41" spans="1:9" ht="12.75">
      <c r="A41" s="18" t="s">
        <v>48</v>
      </c>
      <c r="B41" s="18" t="s">
        <v>17</v>
      </c>
      <c r="C41" s="18">
        <v>8363</v>
      </c>
      <c r="D41" s="18">
        <v>9562</v>
      </c>
      <c r="E41" s="18">
        <v>894</v>
      </c>
      <c r="F41" s="18">
        <v>2459</v>
      </c>
      <c r="G41" s="18">
        <v>2645</v>
      </c>
      <c r="H41" s="18">
        <v>2038</v>
      </c>
      <c r="I41" s="18">
        <v>1526</v>
      </c>
    </row>
    <row r="42" spans="1:9" ht="12.75">
      <c r="A42" s="18" t="s">
        <v>59</v>
      </c>
      <c r="B42" s="18" t="s">
        <v>80</v>
      </c>
      <c r="C42" s="18">
        <v>11914</v>
      </c>
      <c r="D42" s="18">
        <v>14366</v>
      </c>
      <c r="E42" s="18">
        <v>1427</v>
      </c>
      <c r="F42" s="18">
        <v>3826</v>
      </c>
      <c r="G42" s="18">
        <v>3928</v>
      </c>
      <c r="H42" s="18">
        <v>2968</v>
      </c>
      <c r="I42" s="18">
        <v>2217</v>
      </c>
    </row>
    <row r="43" spans="1:9" ht="12.75">
      <c r="A43" s="18" t="s">
        <v>63</v>
      </c>
      <c r="B43" s="18" t="s">
        <v>31</v>
      </c>
      <c r="C43" s="18">
        <v>10708</v>
      </c>
      <c r="D43" s="18">
        <v>12457</v>
      </c>
      <c r="E43" s="18">
        <v>1105</v>
      </c>
      <c r="F43" s="18">
        <v>3305</v>
      </c>
      <c r="G43" s="18">
        <v>3499</v>
      </c>
      <c r="H43" s="18">
        <v>2557</v>
      </c>
      <c r="I43" s="18">
        <v>1991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2019-05-14T05:57:23Z</cp:lastPrinted>
  <dcterms:created xsi:type="dcterms:W3CDTF">2013-08-22T13:26:02Z</dcterms:created>
  <dcterms:modified xsi:type="dcterms:W3CDTF">2020-01-08T13:17:18Z</dcterms:modified>
  <cp:category/>
  <cp:version/>
  <cp:contentType/>
  <cp:contentStatus/>
</cp:coreProperties>
</file>