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<sst xmlns="http://schemas.openxmlformats.org/spreadsheetml/2006/main" count="201" uniqueCount="108">
  <si>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</si>
  <si>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</si>
  <si>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</si>
  <si>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</si>
  <si>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</si>
  <si>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</si>
  <si>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</si>
  <si>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</si>
  <si>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</si>
  <si>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</si>
  <si>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</si>
  <si>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</si>
  <si>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</si>
  <si>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</si>
  <si>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</si>
  <si>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</si>
  <si>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</si>
  <si>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</si>
  <si>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</si>
  <si>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</si>
  <si>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</si>
  <si>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</si>
  <si>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</si>
  <si>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</si>
  <si>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</si>
  <si>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</si>
  <si>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</si>
  <si>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</si>
  <si>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</si>
  <si>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</si>
  <si>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</si>
  <si>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</si>
  <si>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</si>
  <si>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</si>
  <si>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</si>
  <si>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</si>
  <si>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</si>
  <si>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</si>
  <si>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</si>
  <si>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</si>
  <si>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</si>
  <si>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</si>
  <si>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</si>
  <si>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</si>
  <si>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</si>
  <si>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</si>
  <si>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</si>
  <si>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</si>
  <si>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</si>
  <si>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</si>
  <si>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</si>
  <si>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</si>
  <si>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</si>
  <si>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</si>
  <si>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</si>
  <si>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</si>
  <si>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</si>
  <si>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</si>
  <si>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</si>
  <si>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</si>
  <si>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</si>
  <si>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</si>
  <si>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</si>
  <si>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</si>
  <si>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</si>
  <si>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</si>
  <si>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</si>
  <si>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</si>
  <si>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</si>
  <si>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</si>
  <si>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</si>
  <si>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</si>
  <si>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</si>
  <si>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</si>
  <si>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</si>
  <si>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</si>
  <si>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</si>
  <si>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</si>
  <si>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</si>
  <si>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</si>
  <si>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</si>
  <si>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</si>
  <si>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</si>
  <si>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</si>
  <si>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</si>
  <si>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</si>
  <si>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</si>
  <si>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</si>
  <si>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</si>
  <si>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</si>
  <si>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</si>
  <si>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</si>
  <si>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</si>
  <si>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</si>
  <si>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</si>
  <si>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</si>
  <si>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</si>
  <si>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</si>
  <si>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</si>
  <si>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</si>
  <si>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</si>
  <si>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</si>
  <si>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</si>
  <si>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</si>
  <si>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</si>
  <si>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</si>
  <si>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</si>
  <si>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31.12.2019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</si>
</sst>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ht="12" customHeight="1">
      <c r="B3" s="3"/>
    </row>
    <row r="4" spans="2:14" s="11" customFormat="1" ht="18" customHeight="1">
      <c r="B4" s="23" t="s">
        <v>85</v>
      </c>
      <c r="C4" s="26" t="s">
        <v>90</v>
      </c>
      <c r="D4" s="29" t="s">
        <v>92</v>
      </c>
      <c r="E4" s="22" t="s">
        <v>93</v>
      </c>
      <c r="F4" s="22"/>
      <c r="G4" s="22"/>
      <c r="H4" s="22"/>
      <c r="I4" s="22"/>
      <c r="J4" s="22"/>
      <c r="K4" s="22"/>
      <c r="L4" s="22"/>
      <c r="M4" s="22"/>
      <c r="N4" s="22"/>
    </row>
    <row r="5" spans="2:14" s="11" customFormat="1" ht="15.75" customHeight="1">
      <c r="B5" s="24"/>
      <c r="C5" s="27"/>
      <c r="D5" s="30"/>
      <c r="E5" s="22" t="s">
        <v>96</v>
      </c>
      <c r="F5" s="22"/>
      <c r="G5" s="22" t="s">
        <v>86</v>
      </c>
      <c r="H5" s="22"/>
      <c r="I5" s="22" t="s">
        <v>87</v>
      </c>
      <c r="J5" s="22"/>
      <c r="K5" s="22" t="s">
        <v>88</v>
      </c>
      <c r="L5" s="22"/>
      <c r="M5" s="22" t="s">
        <v>89</v>
      </c>
      <c r="N5" s="22"/>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f>man!C2</f>
        <v>14856</v>
      </c>
      <c r="D8" s="5">
        <f>E8+G8+I8+K8+M8</f>
        <v>22515</v>
      </c>
      <c r="E8" s="10">
        <f>man!E2</f>
        <v>1971</v>
      </c>
      <c r="F8" s="13">
        <f>E8/D8*100</f>
        <v>8.754163890739507</v>
      </c>
      <c r="G8" s="10">
        <f>man!F2</f>
        <v>5813</v>
      </c>
      <c r="H8" s="13">
        <f>G8/D8*100</f>
        <v>25.818343326671105</v>
      </c>
      <c r="I8" s="17">
        <f>man!G2</f>
        <v>6354</v>
      </c>
      <c r="J8" s="13">
        <f>I8/D8*100</f>
        <v>28.22118587608261</v>
      </c>
      <c r="K8" s="10">
        <f>man!H2</f>
        <v>4402</v>
      </c>
      <c r="L8" s="13">
        <f>K8/D8*100</f>
        <v>19.551410170997112</v>
      </c>
      <c r="M8" s="10">
        <f>man!I2</f>
        <v>3975</v>
      </c>
      <c r="N8" s="13">
        <f>M8/D8*100</f>
        <v>17.65489673550966</v>
      </c>
      <c r="Q8" s="19"/>
    </row>
    <row r="9" spans="1:17" ht="12.75">
      <c r="A9" s="1" t="s">
        <v>47</v>
      </c>
      <c r="B9" s="4" t="s">
        <v>11</v>
      </c>
      <c r="C9" s="18">
        <f>man!C3</f>
        <v>20449</v>
      </c>
      <c r="D9" s="5">
        <f aca="true" t="shared" si="0" ref="D9:D49">E9+G9+I9+K9+M9</f>
        <v>30262</v>
      </c>
      <c r="E9" s="10">
        <f>man!E3</f>
        <v>2625</v>
      </c>
      <c r="F9" s="13">
        <f aca="true" t="shared" si="1" ref="F9:F50">E9/D9*100</f>
        <v>8.674244927632014</v>
      </c>
      <c r="G9" s="10">
        <f>man!F3</f>
        <v>7490</v>
      </c>
      <c r="H9" s="13">
        <f aca="true" t="shared" si="2" ref="H9:H50">G9/D9*100</f>
        <v>24.750512193510012</v>
      </c>
      <c r="I9" s="17">
        <f>man!G3</f>
        <v>8683</v>
      </c>
      <c r="J9" s="13">
        <f aca="true" t="shared" si="3" ref="J9:J50">I9/D9*100</f>
        <v>28.69274998347763</v>
      </c>
      <c r="K9" s="10">
        <f>man!H3</f>
        <v>5998</v>
      </c>
      <c r="L9" s="13">
        <f aca="true" t="shared" si="4" ref="L9:L50">K9/D9*100</f>
        <v>19.820236600356882</v>
      </c>
      <c r="M9" s="10">
        <f>man!I3</f>
        <v>5466</v>
      </c>
      <c r="N9" s="13">
        <f aca="true" t="shared" si="5" ref="N9:N50">M9/D9*100</f>
        <v>18.062256295023463</v>
      </c>
      <c r="Q9" s="19"/>
    </row>
    <row r="10" spans="1:17" ht="12.75">
      <c r="A10" s="1" t="s">
        <v>58</v>
      </c>
      <c r="B10" s="4" t="s">
        <v>13</v>
      </c>
      <c r="C10" s="18">
        <f>man!C4</f>
        <v>28216</v>
      </c>
      <c r="D10" s="5">
        <f t="shared" si="0"/>
        <v>40558</v>
      </c>
      <c r="E10" s="10">
        <f>man!E4</f>
        <v>3767</v>
      </c>
      <c r="F10" s="13">
        <f t="shared" si="1"/>
        <v>9.28793333004586</v>
      </c>
      <c r="G10" s="10">
        <f>man!F4</f>
        <v>10138</v>
      </c>
      <c r="H10" s="13">
        <f t="shared" si="2"/>
        <v>24.99630159278071</v>
      </c>
      <c r="I10" s="17">
        <f>man!G4</f>
        <v>11268</v>
      </c>
      <c r="J10" s="13">
        <f t="shared" si="3"/>
        <v>27.78243503131318</v>
      </c>
      <c r="K10" s="10">
        <f>man!H4</f>
        <v>8150</v>
      </c>
      <c r="L10" s="13">
        <f t="shared" si="4"/>
        <v>20.094679224813845</v>
      </c>
      <c r="M10" s="10">
        <f>man!I4</f>
        <v>7235</v>
      </c>
      <c r="N10" s="13">
        <f t="shared" si="5"/>
        <v>17.838650821046404</v>
      </c>
      <c r="Q10" s="19"/>
    </row>
    <row r="11" spans="1:17" ht="12.75">
      <c r="A11" s="1" t="s">
        <v>2</v>
      </c>
      <c r="B11" s="4" t="s">
        <v>62</v>
      </c>
      <c r="C11" s="18">
        <f>man!C5</f>
        <v>19190</v>
      </c>
      <c r="D11" s="5">
        <f t="shared" si="0"/>
        <v>28190</v>
      </c>
      <c r="E11" s="10">
        <f>man!E5</f>
        <v>2344</v>
      </c>
      <c r="F11" s="13">
        <f t="shared" si="1"/>
        <v>8.315005321035828</v>
      </c>
      <c r="G11" s="10">
        <f>man!F5</f>
        <v>6979</v>
      </c>
      <c r="H11" s="13">
        <f t="shared" si="2"/>
        <v>24.757006030507274</v>
      </c>
      <c r="I11" s="17">
        <f>man!G5</f>
        <v>7748</v>
      </c>
      <c r="J11" s="13">
        <f t="shared" si="3"/>
        <v>27.484923731819794</v>
      </c>
      <c r="K11" s="10">
        <f>man!H5</f>
        <v>6072</v>
      </c>
      <c r="L11" s="13">
        <f t="shared" si="4"/>
        <v>21.539553032990423</v>
      </c>
      <c r="M11" s="10">
        <f>man!I5</f>
        <v>5047</v>
      </c>
      <c r="N11" s="13">
        <f t="shared" si="5"/>
        <v>17.903511883646683</v>
      </c>
      <c r="Q11" s="19"/>
    </row>
    <row r="12" spans="1:17" ht="12.75">
      <c r="A12" s="1" t="s">
        <v>1</v>
      </c>
      <c r="B12" s="4" t="s">
        <v>60</v>
      </c>
      <c r="C12" s="18">
        <f>man!C6</f>
        <v>33211</v>
      </c>
      <c r="D12" s="5">
        <f t="shared" si="0"/>
        <v>48361</v>
      </c>
      <c r="E12" s="10">
        <f>man!E6</f>
        <v>4197</v>
      </c>
      <c r="F12" s="13">
        <f t="shared" si="1"/>
        <v>8.67848059386696</v>
      </c>
      <c r="G12" s="10">
        <f>man!F6</f>
        <v>12254</v>
      </c>
      <c r="H12" s="13">
        <f t="shared" si="2"/>
        <v>25.338599284547463</v>
      </c>
      <c r="I12" s="17">
        <f>man!G6</f>
        <v>14360</v>
      </c>
      <c r="J12" s="13">
        <f t="shared" si="3"/>
        <v>29.693347945658694</v>
      </c>
      <c r="K12" s="10">
        <f>man!H6</f>
        <v>9638</v>
      </c>
      <c r="L12" s="13">
        <f t="shared" si="4"/>
        <v>19.929281859349476</v>
      </c>
      <c r="M12" s="10">
        <f>man!I6</f>
        <v>7912</v>
      </c>
      <c r="N12" s="13">
        <f t="shared" si="5"/>
        <v>16.36029031657741</v>
      </c>
      <c r="Q12" s="19"/>
    </row>
    <row r="13" spans="1:17" ht="12.75">
      <c r="A13" s="1" t="s">
        <v>21</v>
      </c>
      <c r="B13" s="4" t="s">
        <v>70</v>
      </c>
      <c r="C13" s="18">
        <f>man!C7</f>
        <v>12235</v>
      </c>
      <c r="D13" s="5">
        <f t="shared" si="0"/>
        <v>18296</v>
      </c>
      <c r="E13" s="10">
        <f>man!E7</f>
        <v>2101</v>
      </c>
      <c r="F13" s="13">
        <f t="shared" si="1"/>
        <v>11.483384346305204</v>
      </c>
      <c r="G13" s="10">
        <f>man!F7</f>
        <v>4878</v>
      </c>
      <c r="H13" s="13">
        <f t="shared" si="2"/>
        <v>26.661565369479668</v>
      </c>
      <c r="I13" s="17">
        <f>man!G7</f>
        <v>4784</v>
      </c>
      <c r="J13" s="13">
        <f t="shared" si="3"/>
        <v>26.147791867074773</v>
      </c>
      <c r="K13" s="10">
        <f>man!H7</f>
        <v>3388</v>
      </c>
      <c r="L13" s="13">
        <f t="shared" si="4"/>
        <v>18.517708788806296</v>
      </c>
      <c r="M13" s="10">
        <f>man!I7</f>
        <v>3145</v>
      </c>
      <c r="N13" s="13">
        <f t="shared" si="5"/>
        <v>17.18954962833406</v>
      </c>
      <c r="Q13" s="19"/>
    </row>
    <row r="14" spans="1:17" ht="12.75">
      <c r="A14" s="1" t="s">
        <v>18</v>
      </c>
      <c r="B14" s="4" t="s">
        <v>37</v>
      </c>
      <c r="C14" s="18">
        <f>man!C8</f>
        <v>7787</v>
      </c>
      <c r="D14" s="5">
        <f t="shared" si="0"/>
        <v>11101</v>
      </c>
      <c r="E14" s="10">
        <f>man!E8</f>
        <v>1013</v>
      </c>
      <c r="F14" s="13">
        <f t="shared" si="1"/>
        <v>9.125304026664265</v>
      </c>
      <c r="G14" s="10">
        <f>man!F8</f>
        <v>2659</v>
      </c>
      <c r="H14" s="13">
        <f t="shared" si="2"/>
        <v>23.952797045311232</v>
      </c>
      <c r="I14" s="17">
        <f>man!G8</f>
        <v>3174</v>
      </c>
      <c r="J14" s="13">
        <f t="shared" si="3"/>
        <v>28.59201873705072</v>
      </c>
      <c r="K14" s="10">
        <f>man!H8</f>
        <v>2253</v>
      </c>
      <c r="L14" s="13">
        <f t="shared" si="4"/>
        <v>20.295468876677777</v>
      </c>
      <c r="M14" s="10">
        <f>man!I8</f>
        <v>2002</v>
      </c>
      <c r="N14" s="13">
        <f t="shared" si="5"/>
        <v>18.03441131429601</v>
      </c>
      <c r="Q14" s="19"/>
    </row>
    <row r="15" spans="1:17" ht="12.75">
      <c r="A15" s="1" t="s">
        <v>22</v>
      </c>
      <c r="B15" s="4" t="s">
        <v>74</v>
      </c>
      <c r="C15" s="18">
        <f>man!C9</f>
        <v>33014</v>
      </c>
      <c r="D15" s="5">
        <f t="shared" si="0"/>
        <v>47195</v>
      </c>
      <c r="E15" s="10">
        <f>man!E9</f>
        <v>3543</v>
      </c>
      <c r="F15" s="13">
        <f t="shared" si="1"/>
        <v>7.507151181269202</v>
      </c>
      <c r="G15" s="10">
        <f>man!F9</f>
        <v>12158</v>
      </c>
      <c r="H15" s="13">
        <f t="shared" si="2"/>
        <v>25.76120351732175</v>
      </c>
      <c r="I15" s="17">
        <f>man!G9</f>
        <v>14242</v>
      </c>
      <c r="J15" s="13">
        <f t="shared" si="3"/>
        <v>30.176925521771373</v>
      </c>
      <c r="K15" s="10">
        <f>man!H9</f>
        <v>8835</v>
      </c>
      <c r="L15" s="13">
        <f t="shared" si="4"/>
        <v>18.720203411378325</v>
      </c>
      <c r="M15" s="10">
        <f>man!I9</f>
        <v>8417</v>
      </c>
      <c r="N15" s="13">
        <f t="shared" si="5"/>
        <v>17.834516368259347</v>
      </c>
      <c r="Q15" s="19"/>
    </row>
    <row r="16" spans="1:17" ht="12.75">
      <c r="A16" s="1" t="s">
        <v>24</v>
      </c>
      <c r="B16" s="4" t="s">
        <v>71</v>
      </c>
      <c r="C16" s="18">
        <f>man!C10</f>
        <v>9783</v>
      </c>
      <c r="D16" s="5">
        <f t="shared" si="0"/>
        <v>13768</v>
      </c>
      <c r="E16" s="10">
        <f>man!E10</f>
        <v>997</v>
      </c>
      <c r="F16" s="13">
        <f t="shared" si="1"/>
        <v>7.241429401510749</v>
      </c>
      <c r="G16" s="10">
        <f>man!F10</f>
        <v>3078</v>
      </c>
      <c r="H16" s="13">
        <f t="shared" si="2"/>
        <v>22.356188262638003</v>
      </c>
      <c r="I16" s="17">
        <f>man!G10</f>
        <v>3792</v>
      </c>
      <c r="J16" s="13">
        <f t="shared" si="3"/>
        <v>27.542126670540384</v>
      </c>
      <c r="K16" s="10">
        <f>man!H10</f>
        <v>3164</v>
      </c>
      <c r="L16" s="13">
        <f t="shared" si="4"/>
        <v>22.980825101685067</v>
      </c>
      <c r="M16" s="10">
        <f>man!I10</f>
        <v>2737</v>
      </c>
      <c r="N16" s="13">
        <f t="shared" si="5"/>
        <v>19.8794305636258</v>
      </c>
      <c r="Q16" s="19"/>
    </row>
    <row r="17" spans="1:17" ht="12.75">
      <c r="A17" s="1" t="s">
        <v>30</v>
      </c>
      <c r="B17" s="4" t="s">
        <v>45</v>
      </c>
      <c r="C17" s="18">
        <f>man!C11</f>
        <v>221295</v>
      </c>
      <c r="D17" s="5">
        <f t="shared" si="0"/>
        <v>326693</v>
      </c>
      <c r="E17" s="10">
        <f>man!E11</f>
        <v>22719</v>
      </c>
      <c r="F17" s="13">
        <f t="shared" si="1"/>
        <v>6.954235321846504</v>
      </c>
      <c r="G17" s="10">
        <f>man!F11</f>
        <v>87582</v>
      </c>
      <c r="H17" s="13">
        <f t="shared" si="2"/>
        <v>26.80865522065058</v>
      </c>
      <c r="I17" s="17">
        <f>man!G11</f>
        <v>99047</v>
      </c>
      <c r="J17" s="13">
        <f t="shared" si="3"/>
        <v>30.318066196704553</v>
      </c>
      <c r="K17" s="10">
        <f>man!H11</f>
        <v>63112</v>
      </c>
      <c r="L17" s="13">
        <f t="shared" si="4"/>
        <v>19.318442696966265</v>
      </c>
      <c r="M17" s="10">
        <f>man!I11</f>
        <v>54233</v>
      </c>
      <c r="N17" s="13">
        <f t="shared" si="5"/>
        <v>16.6006005638321</v>
      </c>
      <c r="Q17" s="19"/>
    </row>
    <row r="18" spans="1:17" ht="12.75">
      <c r="A18" s="1" t="s">
        <v>77</v>
      </c>
      <c r="B18" s="4" t="s">
        <v>16</v>
      </c>
      <c r="C18" s="18">
        <f>man!C12</f>
        <v>15719</v>
      </c>
      <c r="D18" s="5">
        <f t="shared" si="0"/>
        <v>21515</v>
      </c>
      <c r="E18" s="10">
        <f>man!E12</f>
        <v>1797</v>
      </c>
      <c r="F18" s="13">
        <f t="shared" si="1"/>
        <v>8.352312340227748</v>
      </c>
      <c r="G18" s="10">
        <f>man!F12</f>
        <v>5048</v>
      </c>
      <c r="H18" s="13">
        <f t="shared" si="2"/>
        <v>23.462700441552407</v>
      </c>
      <c r="I18" s="17">
        <f>man!G12</f>
        <v>5994</v>
      </c>
      <c r="J18" s="13">
        <f t="shared" si="3"/>
        <v>27.859632814315592</v>
      </c>
      <c r="K18" s="10">
        <f>man!H12</f>
        <v>4315</v>
      </c>
      <c r="L18" s="13">
        <f t="shared" si="4"/>
        <v>20.0557750406693</v>
      </c>
      <c r="M18" s="10">
        <f>man!I12</f>
        <v>4361</v>
      </c>
      <c r="N18" s="13">
        <f t="shared" si="5"/>
        <v>20.269579363234953</v>
      </c>
      <c r="Q18" s="19"/>
    </row>
    <row r="19" spans="1:17" ht="12.75">
      <c r="A19" s="1" t="s">
        <v>64</v>
      </c>
      <c r="B19" s="4" t="s">
        <v>12</v>
      </c>
      <c r="C19" s="18">
        <f>man!C13</f>
        <v>9123</v>
      </c>
      <c r="D19" s="5">
        <f t="shared" si="0"/>
        <v>13397</v>
      </c>
      <c r="E19" s="10">
        <f>man!E13</f>
        <v>1096</v>
      </c>
      <c r="F19" s="13">
        <f t="shared" si="1"/>
        <v>8.180936030454578</v>
      </c>
      <c r="G19" s="10">
        <f>man!F13</f>
        <v>3259</v>
      </c>
      <c r="H19" s="13">
        <f t="shared" si="2"/>
        <v>24.32634171829514</v>
      </c>
      <c r="I19" s="17">
        <f>man!G13</f>
        <v>3570</v>
      </c>
      <c r="J19" s="13">
        <f t="shared" si="3"/>
        <v>26.647756960513547</v>
      </c>
      <c r="K19" s="10">
        <f>man!H13</f>
        <v>2888</v>
      </c>
      <c r="L19" s="13">
        <f t="shared" si="4"/>
        <v>21.557065014555498</v>
      </c>
      <c r="M19" s="10">
        <f>man!I13</f>
        <v>2584</v>
      </c>
      <c r="N19" s="13">
        <f t="shared" si="5"/>
        <v>19.287900276181237</v>
      </c>
      <c r="Q19" s="19"/>
    </row>
    <row r="20" spans="1:17" ht="12.75">
      <c r="A20" s="1" t="s">
        <v>38</v>
      </c>
      <c r="B20" s="4" t="s">
        <v>3</v>
      </c>
      <c r="C20" s="18">
        <f>man!C14</f>
        <v>8338</v>
      </c>
      <c r="D20" s="5">
        <f t="shared" si="0"/>
        <v>11633</v>
      </c>
      <c r="E20" s="10">
        <f>man!E14</f>
        <v>1117</v>
      </c>
      <c r="F20" s="13">
        <f t="shared" si="1"/>
        <v>9.601994326485</v>
      </c>
      <c r="G20" s="10">
        <f>man!F14</f>
        <v>2784</v>
      </c>
      <c r="H20" s="13">
        <f t="shared" si="2"/>
        <v>23.93191781999484</v>
      </c>
      <c r="I20" s="17">
        <f>man!G14</f>
        <v>3178</v>
      </c>
      <c r="J20" s="13">
        <f t="shared" si="3"/>
        <v>27.318834350554454</v>
      </c>
      <c r="K20" s="10">
        <f>man!H14</f>
        <v>2440</v>
      </c>
      <c r="L20" s="13">
        <f t="shared" si="4"/>
        <v>20.97481303189203</v>
      </c>
      <c r="M20" s="10">
        <f>man!I14</f>
        <v>2114</v>
      </c>
      <c r="N20" s="13">
        <f t="shared" si="5"/>
        <v>18.17244047107367</v>
      </c>
      <c r="Q20" s="19"/>
    </row>
    <row r="21" spans="1:17" ht="12.75">
      <c r="A21" s="1" t="s">
        <v>51</v>
      </c>
      <c r="B21" s="4" t="s">
        <v>43</v>
      </c>
      <c r="C21" s="18">
        <f>man!C15</f>
        <v>55179</v>
      </c>
      <c r="D21" s="5">
        <f t="shared" si="0"/>
        <v>79509</v>
      </c>
      <c r="E21" s="10">
        <f>man!E15</f>
        <v>7474</v>
      </c>
      <c r="F21" s="13">
        <f t="shared" si="1"/>
        <v>9.400193688764794</v>
      </c>
      <c r="G21" s="10">
        <f>man!F15</f>
        <v>23952</v>
      </c>
      <c r="H21" s="13">
        <f t="shared" si="2"/>
        <v>30.124891521714524</v>
      </c>
      <c r="I21" s="17">
        <f>man!G15</f>
        <v>22879</v>
      </c>
      <c r="J21" s="13">
        <f t="shared" si="3"/>
        <v>28.77535876441661</v>
      </c>
      <c r="K21" s="10">
        <f>man!H15</f>
        <v>14149</v>
      </c>
      <c r="L21" s="13">
        <f t="shared" si="4"/>
        <v>17.795469695254624</v>
      </c>
      <c r="M21" s="10">
        <f>man!I15</f>
        <v>11055</v>
      </c>
      <c r="N21" s="13">
        <f t="shared" si="5"/>
        <v>13.904086329849452</v>
      </c>
      <c r="Q21" s="19"/>
    </row>
    <row r="22" spans="1:17" ht="12.75">
      <c r="A22" s="1" t="s">
        <v>23</v>
      </c>
      <c r="B22" s="4" t="s">
        <v>40</v>
      </c>
      <c r="C22" s="18">
        <f>man!C16</f>
        <v>39593</v>
      </c>
      <c r="D22" s="5">
        <f t="shared" si="0"/>
        <v>57710</v>
      </c>
      <c r="E22" s="10">
        <f>man!E16</f>
        <v>4880</v>
      </c>
      <c r="F22" s="13">
        <f t="shared" si="1"/>
        <v>8.456073470802288</v>
      </c>
      <c r="G22" s="10">
        <f>man!F16</f>
        <v>15475</v>
      </c>
      <c r="H22" s="13">
        <f t="shared" si="2"/>
        <v>26.81511003292324</v>
      </c>
      <c r="I22" s="17">
        <f>man!G16</f>
        <v>16207</v>
      </c>
      <c r="J22" s="13">
        <f t="shared" si="3"/>
        <v>28.08352105354358</v>
      </c>
      <c r="K22" s="10">
        <f>man!H16</f>
        <v>11201</v>
      </c>
      <c r="L22" s="13">
        <f t="shared" si="4"/>
        <v>19.409114538208282</v>
      </c>
      <c r="M22" s="10">
        <f>man!I16</f>
        <v>9947</v>
      </c>
      <c r="N22" s="13">
        <f t="shared" si="5"/>
        <v>17.236180904522612</v>
      </c>
      <c r="Q22" s="19"/>
    </row>
    <row r="23" spans="1:17" ht="12.75">
      <c r="A23" s="1" t="s">
        <v>53</v>
      </c>
      <c r="B23" s="4" t="s">
        <v>4</v>
      </c>
      <c r="C23" s="18">
        <f>man!C17</f>
        <v>5956</v>
      </c>
      <c r="D23" s="5">
        <f t="shared" si="0"/>
        <v>9458</v>
      </c>
      <c r="E23" s="10">
        <f>man!E17</f>
        <v>627</v>
      </c>
      <c r="F23" s="13">
        <f t="shared" si="1"/>
        <v>6.629308521886233</v>
      </c>
      <c r="G23" s="10">
        <f>man!F17</f>
        <v>2072</v>
      </c>
      <c r="H23" s="13">
        <f t="shared" si="2"/>
        <v>21.907379995770775</v>
      </c>
      <c r="I23" s="17">
        <f>man!G17</f>
        <v>2730</v>
      </c>
      <c r="J23" s="13">
        <f t="shared" si="3"/>
        <v>28.864453372806093</v>
      </c>
      <c r="K23" s="10">
        <f>man!H17</f>
        <v>1972</v>
      </c>
      <c r="L23" s="13">
        <f t="shared" si="4"/>
        <v>20.850074011418904</v>
      </c>
      <c r="M23" s="10">
        <f>man!I17</f>
        <v>2057</v>
      </c>
      <c r="N23" s="13">
        <f t="shared" si="5"/>
        <v>21.748784098117994</v>
      </c>
      <c r="Q23" s="19"/>
    </row>
    <row r="24" spans="1:17" ht="12.75">
      <c r="A24" s="1" t="s">
        <v>8</v>
      </c>
      <c r="B24" s="4" t="s">
        <v>36</v>
      </c>
      <c r="C24" s="18">
        <f>man!C18</f>
        <v>14728</v>
      </c>
      <c r="D24" s="5">
        <f t="shared" si="0"/>
        <v>20680</v>
      </c>
      <c r="E24" s="10">
        <f>man!E18</f>
        <v>2087</v>
      </c>
      <c r="F24" s="13">
        <f t="shared" si="1"/>
        <v>10.091876208897485</v>
      </c>
      <c r="G24" s="10">
        <f>man!F18</f>
        <v>5620</v>
      </c>
      <c r="H24" s="13">
        <f t="shared" si="2"/>
        <v>27.176015473887816</v>
      </c>
      <c r="I24" s="17">
        <f>man!G18</f>
        <v>5622</v>
      </c>
      <c r="J24" s="13">
        <f t="shared" si="3"/>
        <v>27.18568665377176</v>
      </c>
      <c r="K24" s="10">
        <f>man!H18</f>
        <v>3831</v>
      </c>
      <c r="L24" s="13">
        <f t="shared" si="4"/>
        <v>18.525145067698258</v>
      </c>
      <c r="M24" s="10">
        <f>man!I18</f>
        <v>3520</v>
      </c>
      <c r="N24" s="13">
        <f t="shared" si="5"/>
        <v>17.02127659574468</v>
      </c>
      <c r="Q24" s="19"/>
    </row>
    <row r="25" spans="1:17" ht="12.75">
      <c r="A25" s="1" t="s">
        <v>69</v>
      </c>
      <c r="B25" s="4" t="s">
        <v>42</v>
      </c>
      <c r="C25" s="18">
        <f>man!C19</f>
        <v>26824</v>
      </c>
      <c r="D25" s="5">
        <f t="shared" si="0"/>
        <v>37305</v>
      </c>
      <c r="E25" s="10">
        <f>man!E19</f>
        <v>3658</v>
      </c>
      <c r="F25" s="13">
        <f t="shared" si="1"/>
        <v>9.80565607827369</v>
      </c>
      <c r="G25" s="10">
        <f>man!F19</f>
        <v>10082</v>
      </c>
      <c r="H25" s="13">
        <f t="shared" si="2"/>
        <v>27.025867846133227</v>
      </c>
      <c r="I25" s="17">
        <f>man!G19</f>
        <v>10526</v>
      </c>
      <c r="J25" s="13">
        <f t="shared" si="3"/>
        <v>28.216056828843318</v>
      </c>
      <c r="K25" s="10">
        <f>man!H19</f>
        <v>7041</v>
      </c>
      <c r="L25" s="13">
        <f t="shared" si="4"/>
        <v>18.874145556895858</v>
      </c>
      <c r="M25" s="10">
        <f>man!I19</f>
        <v>5998</v>
      </c>
      <c r="N25" s="13">
        <f t="shared" si="5"/>
        <v>16.078273689853905</v>
      </c>
      <c r="Q25" s="19"/>
    </row>
    <row r="26" spans="1:17" ht="12.75">
      <c r="A26" s="1" t="s">
        <v>6</v>
      </c>
      <c r="B26" s="4" t="s">
        <v>57</v>
      </c>
      <c r="C26" s="18">
        <f>man!C20</f>
        <v>19342</v>
      </c>
      <c r="D26" s="5">
        <f t="shared" si="0"/>
        <v>26946</v>
      </c>
      <c r="E26" s="10">
        <f>man!E20</f>
        <v>2561</v>
      </c>
      <c r="F26" s="13">
        <f t="shared" si="1"/>
        <v>9.504193572329845</v>
      </c>
      <c r="G26" s="10">
        <f>man!F20</f>
        <v>7175</v>
      </c>
      <c r="H26" s="13">
        <f t="shared" si="2"/>
        <v>26.627328731537148</v>
      </c>
      <c r="I26" s="17">
        <f>man!G20</f>
        <v>7657</v>
      </c>
      <c r="J26" s="13">
        <f t="shared" si="3"/>
        <v>28.41609144214355</v>
      </c>
      <c r="K26" s="10">
        <f>man!H20</f>
        <v>5269</v>
      </c>
      <c r="L26" s="13">
        <f t="shared" si="4"/>
        <v>19.553922660135083</v>
      </c>
      <c r="M26" s="10">
        <f>man!I20</f>
        <v>4284</v>
      </c>
      <c r="N26" s="13">
        <f t="shared" si="5"/>
        <v>15.898463593854375</v>
      </c>
      <c r="Q26" s="19"/>
    </row>
    <row r="27" spans="1:17" ht="12.75">
      <c r="A27" s="1" t="s">
        <v>10</v>
      </c>
      <c r="B27" s="4" t="s">
        <v>65</v>
      </c>
      <c r="C27" s="18">
        <f>man!C21</f>
        <v>9579</v>
      </c>
      <c r="D27" s="5">
        <f t="shared" si="0"/>
        <v>12635</v>
      </c>
      <c r="E27" s="10">
        <f>man!E21</f>
        <v>1567</v>
      </c>
      <c r="F27" s="13">
        <f t="shared" si="1"/>
        <v>12.402057776018994</v>
      </c>
      <c r="G27" s="10">
        <f>man!F21</f>
        <v>3420</v>
      </c>
      <c r="H27" s="13">
        <f t="shared" si="2"/>
        <v>27.06766917293233</v>
      </c>
      <c r="I27" s="17">
        <f>man!G21</f>
        <v>3293</v>
      </c>
      <c r="J27" s="13">
        <f t="shared" si="3"/>
        <v>26.062524732884846</v>
      </c>
      <c r="K27" s="10">
        <f>man!H21</f>
        <v>2375</v>
      </c>
      <c r="L27" s="13">
        <f t="shared" si="4"/>
        <v>18.796992481203006</v>
      </c>
      <c r="M27" s="10">
        <f>man!I21</f>
        <v>1980</v>
      </c>
      <c r="N27" s="13">
        <f t="shared" si="5"/>
        <v>15.670755836960822</v>
      </c>
      <c r="Q27" s="19"/>
    </row>
    <row r="28" spans="1:17" ht="12.75">
      <c r="A28" s="1" t="s">
        <v>61</v>
      </c>
      <c r="B28" s="4" t="s">
        <v>25</v>
      </c>
      <c r="C28" s="18">
        <f>man!C22</f>
        <v>11066</v>
      </c>
      <c r="D28" s="5">
        <f t="shared" si="0"/>
        <v>15283</v>
      </c>
      <c r="E28" s="10">
        <f>man!E22</f>
        <v>1766</v>
      </c>
      <c r="F28" s="13">
        <f t="shared" si="1"/>
        <v>11.55532290780606</v>
      </c>
      <c r="G28" s="10">
        <f>man!F22</f>
        <v>4155</v>
      </c>
      <c r="H28" s="13">
        <f t="shared" si="2"/>
        <v>27.18707060132173</v>
      </c>
      <c r="I28" s="17">
        <f>man!G22</f>
        <v>4061</v>
      </c>
      <c r="J28" s="13">
        <f t="shared" si="3"/>
        <v>26.57200811359026</v>
      </c>
      <c r="K28" s="10">
        <f>man!H22</f>
        <v>2914</v>
      </c>
      <c r="L28" s="13">
        <f t="shared" si="4"/>
        <v>19.066937119675455</v>
      </c>
      <c r="M28" s="10">
        <f>man!I22</f>
        <v>2387</v>
      </c>
      <c r="N28" s="13">
        <f t="shared" si="5"/>
        <v>15.618661257606492</v>
      </c>
      <c r="Q28" s="19"/>
    </row>
    <row r="29" spans="1:17" ht="12.75">
      <c r="A29" s="1" t="s">
        <v>27</v>
      </c>
      <c r="B29" s="4" t="s">
        <v>41</v>
      </c>
      <c r="C29" s="18">
        <f>man!C23</f>
        <v>10766</v>
      </c>
      <c r="D29" s="5">
        <f t="shared" si="0"/>
        <v>17626</v>
      </c>
      <c r="E29" s="10">
        <f>man!E23</f>
        <v>1028</v>
      </c>
      <c r="F29" s="13">
        <f t="shared" si="1"/>
        <v>5.832293203222512</v>
      </c>
      <c r="G29" s="10">
        <f>man!F23</f>
        <v>3794</v>
      </c>
      <c r="H29" s="13">
        <f t="shared" si="2"/>
        <v>21.52501985702939</v>
      </c>
      <c r="I29" s="17">
        <f>man!G23</f>
        <v>5418</v>
      </c>
      <c r="J29" s="13">
        <f t="shared" si="3"/>
        <v>30.73868149324861</v>
      </c>
      <c r="K29" s="10">
        <f>man!H23</f>
        <v>3761</v>
      </c>
      <c r="L29" s="13">
        <f t="shared" si="4"/>
        <v>21.337796437081586</v>
      </c>
      <c r="M29" s="10">
        <f>man!I23</f>
        <v>3625</v>
      </c>
      <c r="N29" s="13">
        <f t="shared" si="5"/>
        <v>20.566209009417904</v>
      </c>
      <c r="Q29" s="19"/>
    </row>
    <row r="30" spans="1:17" ht="12.75">
      <c r="A30" s="1" t="s">
        <v>46</v>
      </c>
      <c r="B30" s="4" t="s">
        <v>56</v>
      </c>
      <c r="C30" s="18">
        <f>man!C24</f>
        <v>16336</v>
      </c>
      <c r="D30" s="5">
        <f t="shared" si="0"/>
        <v>23035</v>
      </c>
      <c r="E30" s="10">
        <f>man!E24</f>
        <v>2229</v>
      </c>
      <c r="F30" s="13">
        <f t="shared" si="1"/>
        <v>9.676579118732363</v>
      </c>
      <c r="G30" s="10">
        <f>man!F24</f>
        <v>5451</v>
      </c>
      <c r="H30" s="13">
        <f t="shared" si="2"/>
        <v>23.663989581072283</v>
      </c>
      <c r="I30" s="17">
        <f>man!G24</f>
        <v>6414</v>
      </c>
      <c r="J30" s="13">
        <f t="shared" si="3"/>
        <v>27.844584328196227</v>
      </c>
      <c r="K30" s="10">
        <f>man!H24</f>
        <v>5022</v>
      </c>
      <c r="L30" s="13">
        <f t="shared" si="4"/>
        <v>21.80160625135663</v>
      </c>
      <c r="M30" s="10">
        <f>man!I24</f>
        <v>3919</v>
      </c>
      <c r="N30" s="13">
        <f t="shared" si="5"/>
        <v>17.0132407206425</v>
      </c>
      <c r="Q30" s="19"/>
    </row>
    <row r="31" spans="1:17" ht="12.75">
      <c r="A31" s="1" t="s">
        <v>5</v>
      </c>
      <c r="B31" s="4" t="s">
        <v>33</v>
      </c>
      <c r="C31" s="18">
        <f>man!C25</f>
        <v>7041</v>
      </c>
      <c r="D31" s="5">
        <f t="shared" si="0"/>
        <v>10018</v>
      </c>
      <c r="E31" s="10">
        <f>man!E25</f>
        <v>978</v>
      </c>
      <c r="F31" s="13">
        <f t="shared" si="1"/>
        <v>9.762427630265522</v>
      </c>
      <c r="G31" s="10">
        <f>man!F25</f>
        <v>2384</v>
      </c>
      <c r="H31" s="13">
        <f t="shared" si="2"/>
        <v>23.797165102814933</v>
      </c>
      <c r="I31" s="17">
        <f>man!G25</f>
        <v>2730</v>
      </c>
      <c r="J31" s="13">
        <f t="shared" si="3"/>
        <v>27.25094829307247</v>
      </c>
      <c r="K31" s="10">
        <f>man!H25</f>
        <v>2100</v>
      </c>
      <c r="L31" s="13">
        <f t="shared" si="4"/>
        <v>20.962267917748054</v>
      </c>
      <c r="M31" s="10">
        <f>man!I25</f>
        <v>1826</v>
      </c>
      <c r="N31" s="13">
        <f t="shared" si="5"/>
        <v>18.22719105609902</v>
      </c>
      <c r="Q31" s="19"/>
    </row>
    <row r="32" spans="1:17" ht="12.75">
      <c r="A32" s="1" t="s">
        <v>83</v>
      </c>
      <c r="B32" s="4" t="s">
        <v>44</v>
      </c>
      <c r="C32" s="18">
        <f>man!C26</f>
        <v>32096</v>
      </c>
      <c r="D32" s="5">
        <f t="shared" si="0"/>
        <v>46896</v>
      </c>
      <c r="E32" s="10">
        <f>man!E26</f>
        <v>4500</v>
      </c>
      <c r="F32" s="13">
        <f t="shared" si="1"/>
        <v>9.5957011258956</v>
      </c>
      <c r="G32" s="10">
        <f>man!F26</f>
        <v>13778</v>
      </c>
      <c r="H32" s="13">
        <f t="shared" si="2"/>
        <v>29.379904469464346</v>
      </c>
      <c r="I32" s="17">
        <f>man!G26</f>
        <v>13850</v>
      </c>
      <c r="J32" s="13">
        <f t="shared" si="3"/>
        <v>29.533435687478676</v>
      </c>
      <c r="K32" s="10">
        <f>man!H26</f>
        <v>7937</v>
      </c>
      <c r="L32" s="13">
        <f t="shared" si="4"/>
        <v>16.92468440805186</v>
      </c>
      <c r="M32" s="10">
        <f>man!I26</f>
        <v>6831</v>
      </c>
      <c r="N32" s="13">
        <f t="shared" si="5"/>
        <v>14.56627430910952</v>
      </c>
      <c r="Q32" s="19"/>
    </row>
    <row r="33" spans="1:17" ht="12.75">
      <c r="A33" s="1" t="s">
        <v>67</v>
      </c>
      <c r="B33" s="4" t="s">
        <v>50</v>
      </c>
      <c r="C33" s="18">
        <f>man!C27</f>
        <v>44809</v>
      </c>
      <c r="D33" s="5">
        <f t="shared" si="0"/>
        <v>64414</v>
      </c>
      <c r="E33" s="10">
        <f>man!E27</f>
        <v>5871</v>
      </c>
      <c r="F33" s="13">
        <f t="shared" si="1"/>
        <v>9.11447821902071</v>
      </c>
      <c r="G33" s="10">
        <f>man!F27</f>
        <v>19519</v>
      </c>
      <c r="H33" s="13">
        <f t="shared" si="2"/>
        <v>30.30241872884777</v>
      </c>
      <c r="I33" s="17">
        <f>man!G27</f>
        <v>20097</v>
      </c>
      <c r="J33" s="13">
        <f t="shared" si="3"/>
        <v>31.19973918713323</v>
      </c>
      <c r="K33" s="10">
        <f>man!H27</f>
        <v>10824</v>
      </c>
      <c r="L33" s="13">
        <f t="shared" si="4"/>
        <v>16.80380041605862</v>
      </c>
      <c r="M33" s="10">
        <f>man!I27</f>
        <v>8103</v>
      </c>
      <c r="N33" s="13">
        <f t="shared" si="5"/>
        <v>12.579563448939671</v>
      </c>
      <c r="Q33" s="19"/>
    </row>
    <row r="34" spans="1:17" ht="12.75">
      <c r="A34" s="1" t="s">
        <v>26</v>
      </c>
      <c r="B34" s="4" t="s">
        <v>34</v>
      </c>
      <c r="C34" s="18">
        <f>man!C28</f>
        <v>19883</v>
      </c>
      <c r="D34" s="5">
        <f t="shared" si="0"/>
        <v>28232</v>
      </c>
      <c r="E34" s="10">
        <f>man!E28</f>
        <v>2925</v>
      </c>
      <c r="F34" s="13">
        <f t="shared" si="1"/>
        <v>10.360583734769056</v>
      </c>
      <c r="G34" s="10">
        <f>man!F28</f>
        <v>7381</v>
      </c>
      <c r="H34" s="13">
        <f t="shared" si="2"/>
        <v>26.144091810711252</v>
      </c>
      <c r="I34" s="17">
        <f>man!G28</f>
        <v>7831</v>
      </c>
      <c r="J34" s="13">
        <f t="shared" si="3"/>
        <v>27.738027769906488</v>
      </c>
      <c r="K34" s="10">
        <f>man!H28</f>
        <v>5563</v>
      </c>
      <c r="L34" s="13">
        <f t="shared" si="4"/>
        <v>19.70459053556248</v>
      </c>
      <c r="M34" s="10">
        <f>man!I28</f>
        <v>4532</v>
      </c>
      <c r="N34" s="13">
        <f t="shared" si="5"/>
        <v>16.05270614905072</v>
      </c>
      <c r="Q34" s="19"/>
    </row>
    <row r="35" spans="1:17" ht="12.75">
      <c r="A35" s="1" t="s">
        <v>20</v>
      </c>
      <c r="B35" s="4" t="s">
        <v>15</v>
      </c>
      <c r="C35" s="18">
        <f>man!C29</f>
        <v>6764</v>
      </c>
      <c r="D35" s="5">
        <f t="shared" si="0"/>
        <v>9191</v>
      </c>
      <c r="E35" s="10">
        <f>man!E29</f>
        <v>980</v>
      </c>
      <c r="F35" s="13">
        <f t="shared" si="1"/>
        <v>10.662604722010663</v>
      </c>
      <c r="G35" s="10">
        <f>man!F29</f>
        <v>2249</v>
      </c>
      <c r="H35" s="13">
        <f t="shared" si="2"/>
        <v>24.469589816124472</v>
      </c>
      <c r="I35" s="17">
        <f>man!G29</f>
        <v>2471</v>
      </c>
      <c r="J35" s="13">
        <f t="shared" si="3"/>
        <v>26.884996191926884</v>
      </c>
      <c r="K35" s="10">
        <f>man!H29</f>
        <v>1851</v>
      </c>
      <c r="L35" s="13">
        <f t="shared" si="4"/>
        <v>20.13926667392014</v>
      </c>
      <c r="M35" s="10">
        <f>man!I29</f>
        <v>1640</v>
      </c>
      <c r="N35" s="13">
        <f t="shared" si="5"/>
        <v>17.843542596017844</v>
      </c>
      <c r="Q35" s="19"/>
    </row>
    <row r="36" spans="1:17" ht="12.75">
      <c r="A36" s="1" t="s">
        <v>82</v>
      </c>
      <c r="B36" s="4" t="s">
        <v>54</v>
      </c>
      <c r="C36" s="18">
        <f>man!C30</f>
        <v>22134</v>
      </c>
      <c r="D36" s="5">
        <f t="shared" si="0"/>
        <v>33086</v>
      </c>
      <c r="E36" s="10">
        <f>man!E30</f>
        <v>2852</v>
      </c>
      <c r="F36" s="13">
        <f t="shared" si="1"/>
        <v>8.619960103971467</v>
      </c>
      <c r="G36" s="10">
        <f>man!F30</f>
        <v>7980</v>
      </c>
      <c r="H36" s="13">
        <f t="shared" si="2"/>
        <v>24.118962703258177</v>
      </c>
      <c r="I36" s="17">
        <f>man!G30</f>
        <v>9645</v>
      </c>
      <c r="J36" s="13">
        <f t="shared" si="3"/>
        <v>29.151302665780086</v>
      </c>
      <c r="K36" s="10">
        <f>man!H30</f>
        <v>6942</v>
      </c>
      <c r="L36" s="13">
        <f t="shared" si="4"/>
        <v>20.98168409599226</v>
      </c>
      <c r="M36" s="10">
        <f>man!I30</f>
        <v>5667</v>
      </c>
      <c r="N36" s="13">
        <f t="shared" si="5"/>
        <v>17.128090430998004</v>
      </c>
      <c r="Q36" s="19"/>
    </row>
    <row r="37" spans="1:17" ht="12.75">
      <c r="A37" s="1" t="s">
        <v>32</v>
      </c>
      <c r="B37" s="4" t="s">
        <v>52</v>
      </c>
      <c r="C37" s="18">
        <f>man!C31</f>
        <v>14303</v>
      </c>
      <c r="D37" s="5">
        <f t="shared" si="0"/>
        <v>20702</v>
      </c>
      <c r="E37" s="10">
        <f>man!E31</f>
        <v>1804</v>
      </c>
      <c r="F37" s="13">
        <f t="shared" si="1"/>
        <v>8.71413390010627</v>
      </c>
      <c r="G37" s="10">
        <f>man!F31</f>
        <v>5066</v>
      </c>
      <c r="H37" s="13">
        <f t="shared" si="2"/>
        <v>24.47106559752681</v>
      </c>
      <c r="I37" s="17">
        <f>man!G31</f>
        <v>5677</v>
      </c>
      <c r="J37" s="13">
        <f t="shared" si="3"/>
        <v>27.422471258815573</v>
      </c>
      <c r="K37" s="10">
        <f>man!H31</f>
        <v>4374</v>
      </c>
      <c r="L37" s="13">
        <f t="shared" si="4"/>
        <v>21.128393391942808</v>
      </c>
      <c r="M37" s="10">
        <f>man!I31</f>
        <v>3781</v>
      </c>
      <c r="N37" s="13">
        <f t="shared" si="5"/>
        <v>18.26393585160854</v>
      </c>
      <c r="Q37" s="19"/>
    </row>
    <row r="38" spans="1:17" ht="12.75">
      <c r="A38" s="1" t="s">
        <v>0</v>
      </c>
      <c r="B38" s="4" t="s">
        <v>55</v>
      </c>
      <c r="C38" s="18">
        <f>man!C32</f>
        <v>11635</v>
      </c>
      <c r="D38" s="5">
        <f t="shared" si="0"/>
        <v>16117</v>
      </c>
      <c r="E38" s="10">
        <f>man!E32</f>
        <v>1696</v>
      </c>
      <c r="F38" s="13">
        <f t="shared" si="1"/>
        <v>10.523050195445803</v>
      </c>
      <c r="G38" s="10">
        <f>man!F32</f>
        <v>4070</v>
      </c>
      <c r="H38" s="13">
        <f t="shared" si="2"/>
        <v>25.252838617608734</v>
      </c>
      <c r="I38" s="17">
        <f>man!G32</f>
        <v>4124</v>
      </c>
      <c r="J38" s="13">
        <f t="shared" si="3"/>
        <v>25.58788856486939</v>
      </c>
      <c r="K38" s="10">
        <f>man!H32</f>
        <v>3216</v>
      </c>
      <c r="L38" s="13">
        <f t="shared" si="4"/>
        <v>19.954085747967984</v>
      </c>
      <c r="M38" s="10">
        <f>man!I32</f>
        <v>3011</v>
      </c>
      <c r="N38" s="13">
        <f t="shared" si="5"/>
        <v>18.682136874108085</v>
      </c>
      <c r="Q38" s="19"/>
    </row>
    <row r="39" spans="1:17" ht="12.75">
      <c r="A39" s="1" t="s">
        <v>72</v>
      </c>
      <c r="B39" s="4" t="s">
        <v>28</v>
      </c>
      <c r="C39" s="18">
        <f>man!C33</f>
        <v>30208</v>
      </c>
      <c r="D39" s="5">
        <f t="shared" si="0"/>
        <v>44012</v>
      </c>
      <c r="E39" s="10">
        <f>man!E33</f>
        <v>3515</v>
      </c>
      <c r="F39" s="13">
        <f t="shared" si="1"/>
        <v>7.986458238662183</v>
      </c>
      <c r="G39" s="10">
        <f>man!F33</f>
        <v>10614</v>
      </c>
      <c r="H39" s="13">
        <f t="shared" si="2"/>
        <v>24.11615014087067</v>
      </c>
      <c r="I39" s="17">
        <f>man!G33</f>
        <v>12723</v>
      </c>
      <c r="J39" s="13">
        <f t="shared" si="3"/>
        <v>28.908025084067983</v>
      </c>
      <c r="K39" s="10">
        <f>man!H33</f>
        <v>9465</v>
      </c>
      <c r="L39" s="13">
        <f t="shared" si="4"/>
        <v>21.50549850040898</v>
      </c>
      <c r="M39" s="10">
        <f>man!I33</f>
        <v>7695</v>
      </c>
      <c r="N39" s="13">
        <f t="shared" si="5"/>
        <v>17.483868035990184</v>
      </c>
      <c r="Q39" s="19"/>
    </row>
    <row r="40" spans="1:17" ht="12.75">
      <c r="A40" s="1" t="s">
        <v>49</v>
      </c>
      <c r="B40" s="4" t="s">
        <v>79</v>
      </c>
      <c r="C40" s="18">
        <f>man!C34</f>
        <v>12753</v>
      </c>
      <c r="D40" s="5">
        <f t="shared" si="0"/>
        <v>18525</v>
      </c>
      <c r="E40" s="10">
        <f>man!E34</f>
        <v>1742</v>
      </c>
      <c r="F40" s="13">
        <f t="shared" si="1"/>
        <v>9.403508771929825</v>
      </c>
      <c r="G40" s="10">
        <f>man!F34</f>
        <v>4527</v>
      </c>
      <c r="H40" s="13">
        <f t="shared" si="2"/>
        <v>24.437246963562753</v>
      </c>
      <c r="I40" s="17">
        <f>man!G34</f>
        <v>5306</v>
      </c>
      <c r="J40" s="13">
        <f t="shared" si="3"/>
        <v>28.642375168690958</v>
      </c>
      <c r="K40" s="10">
        <f>man!H34</f>
        <v>3740</v>
      </c>
      <c r="L40" s="13">
        <f t="shared" si="4"/>
        <v>20.1889338731444</v>
      </c>
      <c r="M40" s="10">
        <f>man!I34</f>
        <v>3210</v>
      </c>
      <c r="N40" s="13">
        <f t="shared" si="5"/>
        <v>17.327935222672064</v>
      </c>
      <c r="Q40" s="19"/>
    </row>
    <row r="41" spans="1:17" ht="12.75">
      <c r="A41" s="1" t="s">
        <v>76</v>
      </c>
      <c r="B41" s="4" t="s">
        <v>84</v>
      </c>
      <c r="C41" s="18">
        <f>man!C35</f>
        <v>8390</v>
      </c>
      <c r="D41" s="5">
        <f t="shared" si="0"/>
        <v>11922</v>
      </c>
      <c r="E41" s="10">
        <f>man!E35</f>
        <v>1426</v>
      </c>
      <c r="F41" s="13">
        <f t="shared" si="1"/>
        <v>11.961080355645027</v>
      </c>
      <c r="G41" s="10">
        <f>man!F35</f>
        <v>3261</v>
      </c>
      <c r="H41" s="13">
        <f t="shared" si="2"/>
        <v>27.352793155510817</v>
      </c>
      <c r="I41" s="17">
        <f>man!G35</f>
        <v>3221</v>
      </c>
      <c r="J41" s="13">
        <f t="shared" si="3"/>
        <v>27.017278980036906</v>
      </c>
      <c r="K41" s="10">
        <f>man!H35</f>
        <v>2263</v>
      </c>
      <c r="L41" s="13">
        <f t="shared" si="4"/>
        <v>18.98171447743667</v>
      </c>
      <c r="M41" s="10">
        <f>man!I35</f>
        <v>1751</v>
      </c>
      <c r="N41" s="13">
        <f t="shared" si="5"/>
        <v>14.687133031370575</v>
      </c>
      <c r="Q41" s="19"/>
    </row>
    <row r="42" spans="1:17" ht="12.75">
      <c r="A42" s="1" t="s">
        <v>9</v>
      </c>
      <c r="B42" s="4" t="s">
        <v>35</v>
      </c>
      <c r="C42" s="18">
        <f>man!C36</f>
        <v>18612</v>
      </c>
      <c r="D42" s="5">
        <f t="shared" si="0"/>
        <v>27049</v>
      </c>
      <c r="E42" s="10">
        <f>man!E36</f>
        <v>2384</v>
      </c>
      <c r="F42" s="13">
        <f t="shared" si="1"/>
        <v>8.813634515139192</v>
      </c>
      <c r="G42" s="10">
        <f>man!F36</f>
        <v>7397</v>
      </c>
      <c r="H42" s="13">
        <f t="shared" si="2"/>
        <v>27.346667159599246</v>
      </c>
      <c r="I42" s="17">
        <f>man!G36</f>
        <v>7916</v>
      </c>
      <c r="J42" s="13">
        <f t="shared" si="3"/>
        <v>29.26540722392695</v>
      </c>
      <c r="K42" s="10">
        <f>man!H36</f>
        <v>5147</v>
      </c>
      <c r="L42" s="13">
        <f t="shared" si="4"/>
        <v>19.028429886502273</v>
      </c>
      <c r="M42" s="10">
        <f>man!I36</f>
        <v>4205</v>
      </c>
      <c r="N42" s="13">
        <f t="shared" si="5"/>
        <v>15.54586121483234</v>
      </c>
      <c r="Q42" s="19"/>
    </row>
    <row r="43" spans="1:17" ht="12.75">
      <c r="A43" s="1" t="s">
        <v>73</v>
      </c>
      <c r="B43" s="4" t="s">
        <v>78</v>
      </c>
      <c r="C43" s="18">
        <f>man!C37</f>
        <v>19635</v>
      </c>
      <c r="D43" s="5">
        <f t="shared" si="0"/>
        <v>28416</v>
      </c>
      <c r="E43" s="10">
        <f>man!E37</f>
        <v>2965</v>
      </c>
      <c r="F43" s="13">
        <f t="shared" si="1"/>
        <v>10.434262387387387</v>
      </c>
      <c r="G43" s="10">
        <f>man!F37</f>
        <v>7692</v>
      </c>
      <c r="H43" s="13">
        <f t="shared" si="2"/>
        <v>27.069256756756754</v>
      </c>
      <c r="I43" s="17">
        <f>man!G37</f>
        <v>7828</v>
      </c>
      <c r="J43" s="13">
        <f t="shared" si="3"/>
        <v>27.54786036036036</v>
      </c>
      <c r="K43" s="10">
        <f>man!H37</f>
        <v>5480</v>
      </c>
      <c r="L43" s="13">
        <f t="shared" si="4"/>
        <v>19.28490990990991</v>
      </c>
      <c r="M43" s="10">
        <f>man!I37</f>
        <v>4451</v>
      </c>
      <c r="N43" s="13">
        <f t="shared" si="5"/>
        <v>15.663710585585585</v>
      </c>
      <c r="Q43" s="19"/>
    </row>
    <row r="44" spans="1:17" ht="12.75">
      <c r="A44" s="1" t="s">
        <v>29</v>
      </c>
      <c r="B44" s="4" t="s">
        <v>75</v>
      </c>
      <c r="C44" s="18">
        <f>man!C38</f>
        <v>10177</v>
      </c>
      <c r="D44" s="5">
        <f t="shared" si="0"/>
        <v>14733</v>
      </c>
      <c r="E44" s="10">
        <f>man!E38</f>
        <v>1279</v>
      </c>
      <c r="F44" s="13">
        <f t="shared" si="1"/>
        <v>8.68119188216928</v>
      </c>
      <c r="G44" s="10">
        <f>man!F38</f>
        <v>3470</v>
      </c>
      <c r="H44" s="13">
        <f t="shared" si="2"/>
        <v>23.552569062648477</v>
      </c>
      <c r="I44" s="17">
        <f>man!G38</f>
        <v>3980</v>
      </c>
      <c r="J44" s="13">
        <f t="shared" si="3"/>
        <v>27.014185841308624</v>
      </c>
      <c r="K44" s="10">
        <f>man!H38</f>
        <v>2947</v>
      </c>
      <c r="L44" s="13">
        <f t="shared" si="4"/>
        <v>20.00271499355189</v>
      </c>
      <c r="M44" s="10">
        <f>man!I38</f>
        <v>3057</v>
      </c>
      <c r="N44" s="13">
        <f t="shared" si="5"/>
        <v>20.74933822032173</v>
      </c>
      <c r="Q44" s="19"/>
    </row>
    <row r="45" spans="1:17" ht="12.75">
      <c r="A45" s="1" t="s">
        <v>68</v>
      </c>
      <c r="B45" s="4" t="s">
        <v>14</v>
      </c>
      <c r="C45" s="18">
        <f>man!C39</f>
        <v>45292</v>
      </c>
      <c r="D45" s="5">
        <f t="shared" si="0"/>
        <v>66266</v>
      </c>
      <c r="E45" s="10">
        <f>man!E39</f>
        <v>5633</v>
      </c>
      <c r="F45" s="13">
        <f t="shared" si="1"/>
        <v>8.500588537108019</v>
      </c>
      <c r="G45" s="10">
        <f>man!F39</f>
        <v>18062</v>
      </c>
      <c r="H45" s="13">
        <f t="shared" si="2"/>
        <v>27.256813448827454</v>
      </c>
      <c r="I45" s="17">
        <f>man!G39</f>
        <v>19115</v>
      </c>
      <c r="J45" s="13">
        <f t="shared" si="3"/>
        <v>28.84586364047928</v>
      </c>
      <c r="K45" s="10">
        <f>man!H39</f>
        <v>12754</v>
      </c>
      <c r="L45" s="13">
        <f t="shared" si="4"/>
        <v>19.24667250173543</v>
      </c>
      <c r="M45" s="10">
        <f>man!I39</f>
        <v>10702</v>
      </c>
      <c r="N45" s="13">
        <f t="shared" si="5"/>
        <v>16.150061871849815</v>
      </c>
      <c r="Q45" s="19"/>
    </row>
    <row r="46" spans="1:17" ht="12.75">
      <c r="A46" s="1" t="s">
        <v>19</v>
      </c>
      <c r="B46" s="4" t="s">
        <v>81</v>
      </c>
      <c r="C46" s="18">
        <f>man!C40</f>
        <v>7607</v>
      </c>
      <c r="D46" s="5">
        <f t="shared" si="0"/>
        <v>10891</v>
      </c>
      <c r="E46" s="10">
        <f>man!E40</f>
        <v>859</v>
      </c>
      <c r="F46" s="13">
        <f t="shared" si="1"/>
        <v>7.887246350197411</v>
      </c>
      <c r="G46" s="10">
        <f>man!F40</f>
        <v>2591</v>
      </c>
      <c r="H46" s="13">
        <f t="shared" si="2"/>
        <v>23.79028555688183</v>
      </c>
      <c r="I46" s="17">
        <f>man!G40</f>
        <v>2777</v>
      </c>
      <c r="J46" s="13">
        <f t="shared" si="3"/>
        <v>25.498117711872187</v>
      </c>
      <c r="K46" s="10">
        <f>man!H40</f>
        <v>2409</v>
      </c>
      <c r="L46" s="13">
        <f t="shared" si="4"/>
        <v>22.119180975117068</v>
      </c>
      <c r="M46" s="10">
        <f>man!I40</f>
        <v>2255</v>
      </c>
      <c r="N46" s="13">
        <f t="shared" si="5"/>
        <v>20.705169405931503</v>
      </c>
      <c r="Q46" s="19"/>
    </row>
    <row r="47" spans="1:17" ht="12.75">
      <c r="A47" s="1" t="s">
        <v>48</v>
      </c>
      <c r="B47" s="4" t="s">
        <v>17</v>
      </c>
      <c r="C47" s="18">
        <f>man!C41</f>
        <v>8363</v>
      </c>
      <c r="D47" s="5">
        <f t="shared" si="0"/>
        <v>11539</v>
      </c>
      <c r="E47" s="10">
        <f>man!E41</f>
        <v>1085</v>
      </c>
      <c r="F47" s="13">
        <f t="shared" si="1"/>
        <v>9.402894531588526</v>
      </c>
      <c r="G47" s="10">
        <f>man!F41</f>
        <v>2946</v>
      </c>
      <c r="H47" s="13">
        <f t="shared" si="2"/>
        <v>25.530808562267094</v>
      </c>
      <c r="I47" s="17">
        <f>man!G41</f>
        <v>3201</v>
      </c>
      <c r="J47" s="13">
        <f t="shared" si="3"/>
        <v>27.740705433746427</v>
      </c>
      <c r="K47" s="10">
        <f>man!H41</f>
        <v>2453</v>
      </c>
      <c r="L47" s="13">
        <f t="shared" si="4"/>
        <v>21.258341277407055</v>
      </c>
      <c r="M47" s="10">
        <f>man!I41</f>
        <v>1854</v>
      </c>
      <c r="N47" s="13">
        <f t="shared" si="5"/>
        <v>16.0672501949909</v>
      </c>
      <c r="Q47" s="19"/>
    </row>
    <row r="48" spans="1:17" ht="12.75">
      <c r="A48" s="1" t="s">
        <v>59</v>
      </c>
      <c r="B48" s="4" t="s">
        <v>80</v>
      </c>
      <c r="C48" s="18">
        <f>man!C42</f>
        <v>11914</v>
      </c>
      <c r="D48" s="5">
        <f t="shared" si="0"/>
        <v>17417</v>
      </c>
      <c r="E48" s="10">
        <f>man!E42</f>
        <v>1588</v>
      </c>
      <c r="F48" s="13">
        <f t="shared" si="1"/>
        <v>9.117528851122467</v>
      </c>
      <c r="G48" s="10">
        <f>man!F42</f>
        <v>4316</v>
      </c>
      <c r="H48" s="13">
        <f t="shared" si="2"/>
        <v>24.78038697823965</v>
      </c>
      <c r="I48" s="17">
        <f>man!G42</f>
        <v>4675</v>
      </c>
      <c r="J48" s="13">
        <f t="shared" si="3"/>
        <v>26.84159154848711</v>
      </c>
      <c r="K48" s="10">
        <f>man!H42</f>
        <v>3665</v>
      </c>
      <c r="L48" s="13">
        <f t="shared" si="4"/>
        <v>21.04265947063214</v>
      </c>
      <c r="M48" s="10">
        <f>man!I42</f>
        <v>3173</v>
      </c>
      <c r="N48" s="13">
        <f t="shared" si="5"/>
        <v>18.21783315151863</v>
      </c>
      <c r="Q48" s="19"/>
    </row>
    <row r="49" spans="1:17" ht="12.75">
      <c r="A49" s="1" t="s">
        <v>63</v>
      </c>
      <c r="B49" s="4" t="s">
        <v>31</v>
      </c>
      <c r="C49" s="18">
        <f>man!C43</f>
        <v>10708</v>
      </c>
      <c r="D49" s="5">
        <f t="shared" si="0"/>
        <v>14578</v>
      </c>
      <c r="E49" s="10">
        <f>man!E43</f>
        <v>1274</v>
      </c>
      <c r="F49" s="13">
        <f t="shared" si="1"/>
        <v>8.73919604884072</v>
      </c>
      <c r="G49" s="10">
        <f>man!F43</f>
        <v>3726</v>
      </c>
      <c r="H49" s="13">
        <f t="shared" si="2"/>
        <v>25.559061599670734</v>
      </c>
      <c r="I49" s="17">
        <f>man!G43</f>
        <v>4050</v>
      </c>
      <c r="J49" s="13">
        <f t="shared" si="3"/>
        <v>27.78158869529428</v>
      </c>
      <c r="K49" s="10">
        <f>man!H43</f>
        <v>2984</v>
      </c>
      <c r="L49" s="13">
        <f t="shared" si="4"/>
        <v>20.469200164631637</v>
      </c>
      <c r="M49" s="10">
        <f>man!I43</f>
        <v>2544</v>
      </c>
      <c r="N49" s="13">
        <f t="shared" si="5"/>
        <v>17.45095349156263</v>
      </c>
      <c r="Q49" s="19"/>
    </row>
    <row r="50" spans="2:14" s="3" customFormat="1" ht="12.75">
      <c r="B50" s="6" t="s">
        <v>91</v>
      </c>
      <c r="C50" s="7">
        <f>SUM(C8:C49)</f>
        <v>984909</v>
      </c>
      <c r="D50" s="7">
        <f aca="true" t="shared" si="6" ref="D50:M50">SUM(D8:D49)</f>
        <v>1427675</v>
      </c>
      <c r="E50" s="8">
        <f t="shared" si="6"/>
        <v>122520</v>
      </c>
      <c r="F50" s="14">
        <f t="shared" si="1"/>
        <v>8.581785070131508</v>
      </c>
      <c r="G50" s="8">
        <f t="shared" si="6"/>
        <v>376345</v>
      </c>
      <c r="H50" s="14">
        <f t="shared" si="2"/>
        <v>26.36069133381197</v>
      </c>
      <c r="I50" s="8">
        <f t="shared" si="6"/>
        <v>412218</v>
      </c>
      <c r="J50" s="14">
        <f t="shared" si="3"/>
        <v>28.873378044723065</v>
      </c>
      <c r="K50" s="8">
        <f t="shared" si="6"/>
        <v>278304</v>
      </c>
      <c r="L50" s="14">
        <f t="shared" si="4"/>
        <v>19.493512178892257</v>
      </c>
      <c r="M50" s="8">
        <f t="shared" si="6"/>
        <v>238288</v>
      </c>
      <c r="N50" s="14">
        <f t="shared" si="5"/>
        <v>16.69063337244121</v>
      </c>
    </row>
    <row r="51" spans="2:14" ht="48.75" customHeight="1">
      <c r="B51" s="21" t="s">
        <v>97</v>
      </c>
      <c r="C51" s="21"/>
      <c r="D51" s="21"/>
      <c r="E51" s="21"/>
      <c r="F51" s="21"/>
      <c r="G51" s="21"/>
      <c r="H51" s="21"/>
      <c r="I51" s="21"/>
      <c r="J51" s="21"/>
      <c r="K51" s="21"/>
      <c r="L51" s="21"/>
      <c r="M51" s="21"/>
      <c r="N51" s="21"/>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14856</v>
      </c>
      <c r="D2" s="16">
        <v>22515</v>
      </c>
      <c r="E2" s="16">
        <v>1971</v>
      </c>
      <c r="F2" s="16">
        <v>5813</v>
      </c>
      <c r="G2" s="16">
        <v>6354</v>
      </c>
      <c r="H2" s="16">
        <v>4402</v>
      </c>
      <c r="I2" s="16">
        <v>3975</v>
      </c>
    </row>
    <row r="3" spans="1:9" ht="12.75">
      <c r="A3" s="16" t="s">
        <v>47</v>
      </c>
      <c r="B3" s="16" t="s">
        <v>11</v>
      </c>
      <c r="C3" s="16">
        <v>20449</v>
      </c>
      <c r="D3" s="16">
        <v>30262</v>
      </c>
      <c r="E3" s="16">
        <v>2625</v>
      </c>
      <c r="F3" s="16">
        <v>7490</v>
      </c>
      <c r="G3" s="16">
        <v>8683</v>
      </c>
      <c r="H3" s="16">
        <v>5998</v>
      </c>
      <c r="I3" s="16">
        <v>5466</v>
      </c>
    </row>
    <row r="4" spans="1:9" ht="12.75">
      <c r="A4" s="16" t="s">
        <v>58</v>
      </c>
      <c r="B4" s="16" t="s">
        <v>13</v>
      </c>
      <c r="C4" s="16">
        <v>28216</v>
      </c>
      <c r="D4" s="16">
        <v>40558</v>
      </c>
      <c r="E4" s="16">
        <v>3767</v>
      </c>
      <c r="F4" s="16">
        <v>10138</v>
      </c>
      <c r="G4" s="16">
        <v>11268</v>
      </c>
      <c r="H4" s="16">
        <v>8150</v>
      </c>
      <c r="I4" s="16">
        <v>7235</v>
      </c>
    </row>
    <row r="5" spans="1:9" ht="12.75">
      <c r="A5" s="16" t="s">
        <v>2</v>
      </c>
      <c r="B5" s="16" t="s">
        <v>62</v>
      </c>
      <c r="C5" s="16">
        <v>19190</v>
      </c>
      <c r="D5" s="16">
        <v>28190</v>
      </c>
      <c r="E5" s="16">
        <v>2344</v>
      </c>
      <c r="F5" s="16">
        <v>6979</v>
      </c>
      <c r="G5" s="16">
        <v>7748</v>
      </c>
      <c r="H5" s="16">
        <v>6072</v>
      </c>
      <c r="I5" s="16">
        <v>5047</v>
      </c>
    </row>
    <row r="6" spans="1:9" ht="12.75">
      <c r="A6" s="16" t="s">
        <v>1</v>
      </c>
      <c r="B6" s="16" t="s">
        <v>60</v>
      </c>
      <c r="C6" s="16">
        <v>33211</v>
      </c>
      <c r="D6" s="16">
        <v>48361</v>
      </c>
      <c r="E6" s="16">
        <v>4197</v>
      </c>
      <c r="F6" s="16">
        <v>12254</v>
      </c>
      <c r="G6" s="16">
        <v>14360</v>
      </c>
      <c r="H6" s="16">
        <v>9638</v>
      </c>
      <c r="I6" s="16">
        <v>7912</v>
      </c>
    </row>
    <row r="7" spans="1:9" ht="12.75">
      <c r="A7" s="16" t="s">
        <v>21</v>
      </c>
      <c r="B7" s="16" t="s">
        <v>70</v>
      </c>
      <c r="C7" s="16">
        <v>12235</v>
      </c>
      <c r="D7" s="16">
        <v>18296</v>
      </c>
      <c r="E7" s="16">
        <v>2101</v>
      </c>
      <c r="F7" s="16">
        <v>4878</v>
      </c>
      <c r="G7" s="16">
        <v>4784</v>
      </c>
      <c r="H7" s="16">
        <v>3388</v>
      </c>
      <c r="I7" s="16">
        <v>3145</v>
      </c>
    </row>
    <row r="8" spans="1:9" ht="12.75">
      <c r="A8" s="16" t="s">
        <v>18</v>
      </c>
      <c r="B8" s="16" t="s">
        <v>37</v>
      </c>
      <c r="C8" s="16">
        <v>7787</v>
      </c>
      <c r="D8" s="16">
        <v>11101</v>
      </c>
      <c r="E8" s="16">
        <v>1013</v>
      </c>
      <c r="F8" s="16">
        <v>2659</v>
      </c>
      <c r="G8" s="16">
        <v>3174</v>
      </c>
      <c r="H8" s="16">
        <v>2253</v>
      </c>
      <c r="I8" s="16">
        <v>2002</v>
      </c>
    </row>
    <row r="9" spans="1:9" ht="12.75">
      <c r="A9" s="16" t="s">
        <v>22</v>
      </c>
      <c r="B9" s="16" t="s">
        <v>74</v>
      </c>
      <c r="C9" s="16">
        <v>33014</v>
      </c>
      <c r="D9" s="16">
        <v>47195</v>
      </c>
      <c r="E9" s="16">
        <v>3543</v>
      </c>
      <c r="F9" s="16">
        <v>12158</v>
      </c>
      <c r="G9" s="16">
        <v>14242</v>
      </c>
      <c r="H9" s="16">
        <v>8835</v>
      </c>
      <c r="I9" s="16">
        <v>8417</v>
      </c>
    </row>
    <row r="10" spans="1:9" ht="12.75">
      <c r="A10" s="16" t="s">
        <v>24</v>
      </c>
      <c r="B10" s="16" t="s">
        <v>71</v>
      </c>
      <c r="C10" s="16">
        <v>9783</v>
      </c>
      <c r="D10" s="16">
        <v>13768</v>
      </c>
      <c r="E10" s="16">
        <v>997</v>
      </c>
      <c r="F10" s="16">
        <v>3078</v>
      </c>
      <c r="G10" s="16">
        <v>3792</v>
      </c>
      <c r="H10" s="16">
        <v>3164</v>
      </c>
      <c r="I10" s="16">
        <v>2737</v>
      </c>
    </row>
    <row r="11" spans="1:9" ht="12.75">
      <c r="A11" s="16" t="s">
        <v>30</v>
      </c>
      <c r="B11" s="16" t="s">
        <v>45</v>
      </c>
      <c r="C11" s="16">
        <v>221295</v>
      </c>
      <c r="D11" s="16">
        <v>326693</v>
      </c>
      <c r="E11" s="16">
        <v>22719</v>
      </c>
      <c r="F11" s="16">
        <v>87582</v>
      </c>
      <c r="G11" s="16">
        <v>99047</v>
      </c>
      <c r="H11" s="16">
        <v>63112</v>
      </c>
      <c r="I11" s="16">
        <v>54233</v>
      </c>
    </row>
    <row r="12" spans="1:9" ht="12.75">
      <c r="A12" s="16" t="s">
        <v>77</v>
      </c>
      <c r="B12" s="16" t="s">
        <v>16</v>
      </c>
      <c r="C12" s="16">
        <v>15719</v>
      </c>
      <c r="D12" s="16">
        <v>21515</v>
      </c>
      <c r="E12" s="16">
        <v>1797</v>
      </c>
      <c r="F12" s="16">
        <v>5048</v>
      </c>
      <c r="G12" s="16">
        <v>5994</v>
      </c>
      <c r="H12" s="16">
        <v>4315</v>
      </c>
      <c r="I12" s="16">
        <v>4361</v>
      </c>
    </row>
    <row r="13" spans="1:9" ht="12.75">
      <c r="A13" s="16" t="s">
        <v>64</v>
      </c>
      <c r="B13" s="16" t="s">
        <v>12</v>
      </c>
      <c r="C13" s="16">
        <v>9123</v>
      </c>
      <c r="D13" s="16">
        <v>13397</v>
      </c>
      <c r="E13" s="16">
        <v>1096</v>
      </c>
      <c r="F13" s="16">
        <v>3259</v>
      </c>
      <c r="G13" s="16">
        <v>3570</v>
      </c>
      <c r="H13" s="16">
        <v>2888</v>
      </c>
      <c r="I13" s="16">
        <v>2584</v>
      </c>
    </row>
    <row r="14" spans="1:9" ht="12.75">
      <c r="A14" s="16" t="s">
        <v>38</v>
      </c>
      <c r="B14" s="16" t="s">
        <v>3</v>
      </c>
      <c r="C14" s="16">
        <v>8338</v>
      </c>
      <c r="D14" s="16">
        <v>11633</v>
      </c>
      <c r="E14" s="16">
        <v>1117</v>
      </c>
      <c r="F14" s="16">
        <v>2784</v>
      </c>
      <c r="G14" s="16">
        <v>3178</v>
      </c>
      <c r="H14" s="16">
        <v>2440</v>
      </c>
      <c r="I14" s="16">
        <v>2114</v>
      </c>
    </row>
    <row r="15" spans="1:9" ht="12.75">
      <c r="A15" s="16" t="s">
        <v>51</v>
      </c>
      <c r="B15" s="16" t="s">
        <v>43</v>
      </c>
      <c r="C15" s="16">
        <v>55179</v>
      </c>
      <c r="D15" s="16">
        <v>79509</v>
      </c>
      <c r="E15" s="16">
        <v>7474</v>
      </c>
      <c r="F15" s="16">
        <v>23952</v>
      </c>
      <c r="G15" s="16">
        <v>22879</v>
      </c>
      <c r="H15" s="16">
        <v>14149</v>
      </c>
      <c r="I15" s="16">
        <v>11055</v>
      </c>
    </row>
    <row r="16" spans="1:9" ht="12.75">
      <c r="A16" s="16" t="s">
        <v>23</v>
      </c>
      <c r="B16" s="16" t="s">
        <v>40</v>
      </c>
      <c r="C16" s="16">
        <v>39593</v>
      </c>
      <c r="D16" s="16">
        <v>57710</v>
      </c>
      <c r="E16" s="16">
        <v>4880</v>
      </c>
      <c r="F16" s="16">
        <v>15475</v>
      </c>
      <c r="G16" s="16">
        <v>16207</v>
      </c>
      <c r="H16" s="16">
        <v>11201</v>
      </c>
      <c r="I16" s="16">
        <v>9947</v>
      </c>
    </row>
    <row r="17" spans="1:9" ht="12.75">
      <c r="A17" s="16" t="s">
        <v>53</v>
      </c>
      <c r="B17" s="16" t="s">
        <v>4</v>
      </c>
      <c r="C17" s="16">
        <v>5956</v>
      </c>
      <c r="D17" s="16">
        <v>9458</v>
      </c>
      <c r="E17" s="16">
        <v>627</v>
      </c>
      <c r="F17" s="16">
        <v>2072</v>
      </c>
      <c r="G17" s="16">
        <v>2730</v>
      </c>
      <c r="H17" s="16">
        <v>1972</v>
      </c>
      <c r="I17" s="16">
        <v>2057</v>
      </c>
    </row>
    <row r="18" spans="1:9" ht="12.75">
      <c r="A18" s="16" t="s">
        <v>8</v>
      </c>
      <c r="B18" s="16" t="s">
        <v>36</v>
      </c>
      <c r="C18" s="16">
        <v>14728</v>
      </c>
      <c r="D18" s="16">
        <v>20680</v>
      </c>
      <c r="E18" s="16">
        <v>2087</v>
      </c>
      <c r="F18" s="16">
        <v>5620</v>
      </c>
      <c r="G18" s="16">
        <v>5622</v>
      </c>
      <c r="H18" s="16">
        <v>3831</v>
      </c>
      <c r="I18" s="16">
        <v>3520</v>
      </c>
    </row>
    <row r="19" spans="1:9" ht="12.75">
      <c r="A19" s="16" t="s">
        <v>69</v>
      </c>
      <c r="B19" s="16" t="s">
        <v>42</v>
      </c>
      <c r="C19" s="16">
        <v>26824</v>
      </c>
      <c r="D19" s="16">
        <v>37305</v>
      </c>
      <c r="E19" s="16">
        <v>3658</v>
      </c>
      <c r="F19" s="16">
        <v>10082</v>
      </c>
      <c r="G19" s="16">
        <v>10526</v>
      </c>
      <c r="H19" s="16">
        <v>7041</v>
      </c>
      <c r="I19" s="16">
        <v>5998</v>
      </c>
    </row>
    <row r="20" spans="1:9" ht="12.75">
      <c r="A20" s="16" t="s">
        <v>6</v>
      </c>
      <c r="B20" s="16" t="s">
        <v>57</v>
      </c>
      <c r="C20" s="16">
        <v>19342</v>
      </c>
      <c r="D20" s="16">
        <v>26946</v>
      </c>
      <c r="E20" s="16">
        <v>2561</v>
      </c>
      <c r="F20" s="16">
        <v>7175</v>
      </c>
      <c r="G20" s="16">
        <v>7657</v>
      </c>
      <c r="H20" s="16">
        <v>5269</v>
      </c>
      <c r="I20" s="16">
        <v>4284</v>
      </c>
    </row>
    <row r="21" spans="1:9" ht="12.75">
      <c r="A21" s="16" t="s">
        <v>10</v>
      </c>
      <c r="B21" s="16" t="s">
        <v>65</v>
      </c>
      <c r="C21" s="16">
        <v>9579</v>
      </c>
      <c r="D21" s="16">
        <v>12635</v>
      </c>
      <c r="E21" s="16">
        <v>1567</v>
      </c>
      <c r="F21" s="16">
        <v>3420</v>
      </c>
      <c r="G21" s="16">
        <v>3293</v>
      </c>
      <c r="H21" s="16">
        <v>2375</v>
      </c>
      <c r="I21" s="16">
        <v>1980</v>
      </c>
    </row>
    <row r="22" spans="1:9" ht="12.75">
      <c r="A22" s="16" t="s">
        <v>61</v>
      </c>
      <c r="B22" s="16" t="s">
        <v>25</v>
      </c>
      <c r="C22" s="16">
        <v>11066</v>
      </c>
      <c r="D22" s="16">
        <v>15283</v>
      </c>
      <c r="E22" s="16">
        <v>1766</v>
      </c>
      <c r="F22" s="16">
        <v>4155</v>
      </c>
      <c r="G22" s="16">
        <v>4061</v>
      </c>
      <c r="H22" s="16">
        <v>2914</v>
      </c>
      <c r="I22" s="16">
        <v>2387</v>
      </c>
    </row>
    <row r="23" spans="1:9" ht="12.75">
      <c r="A23" s="16" t="s">
        <v>27</v>
      </c>
      <c r="B23" s="16" t="s">
        <v>41</v>
      </c>
      <c r="C23" s="16">
        <v>10766</v>
      </c>
      <c r="D23" s="16">
        <v>17626</v>
      </c>
      <c r="E23" s="16">
        <v>1028</v>
      </c>
      <c r="F23" s="16">
        <v>3794</v>
      </c>
      <c r="G23" s="16">
        <v>5418</v>
      </c>
      <c r="H23" s="16">
        <v>3761</v>
      </c>
      <c r="I23" s="16">
        <v>3625</v>
      </c>
    </row>
    <row r="24" spans="1:9" ht="12.75">
      <c r="A24" s="16" t="s">
        <v>46</v>
      </c>
      <c r="B24" s="16" t="s">
        <v>56</v>
      </c>
      <c r="C24" s="16">
        <v>16336</v>
      </c>
      <c r="D24" s="16">
        <v>23035</v>
      </c>
      <c r="E24" s="16">
        <v>2229</v>
      </c>
      <c r="F24" s="16">
        <v>5451</v>
      </c>
      <c r="G24" s="16">
        <v>6414</v>
      </c>
      <c r="H24" s="16">
        <v>5022</v>
      </c>
      <c r="I24" s="16">
        <v>3919</v>
      </c>
    </row>
    <row r="25" spans="1:9" ht="12.75">
      <c r="A25" s="16" t="s">
        <v>5</v>
      </c>
      <c r="B25" s="16" t="s">
        <v>33</v>
      </c>
      <c r="C25" s="16">
        <v>7041</v>
      </c>
      <c r="D25" s="16">
        <v>10018</v>
      </c>
      <c r="E25" s="16">
        <v>978</v>
      </c>
      <c r="F25" s="16">
        <v>2384</v>
      </c>
      <c r="G25" s="16">
        <v>2730</v>
      </c>
      <c r="H25" s="16">
        <v>2100</v>
      </c>
      <c r="I25" s="16">
        <v>1826</v>
      </c>
    </row>
    <row r="26" spans="1:9" ht="12.75">
      <c r="A26" s="16" t="s">
        <v>83</v>
      </c>
      <c r="B26" s="16" t="s">
        <v>44</v>
      </c>
      <c r="C26" s="16">
        <v>32096</v>
      </c>
      <c r="D26" s="16">
        <v>46896</v>
      </c>
      <c r="E26" s="16">
        <v>4500</v>
      </c>
      <c r="F26" s="16">
        <v>13778</v>
      </c>
      <c r="G26" s="16">
        <v>13850</v>
      </c>
      <c r="H26" s="16">
        <v>7937</v>
      </c>
      <c r="I26" s="16">
        <v>6831</v>
      </c>
    </row>
    <row r="27" spans="1:9" ht="12.75">
      <c r="A27" s="16" t="s">
        <v>67</v>
      </c>
      <c r="B27" s="16" t="s">
        <v>50</v>
      </c>
      <c r="C27" s="16">
        <v>44809</v>
      </c>
      <c r="D27" s="16">
        <v>64414</v>
      </c>
      <c r="E27" s="16">
        <v>5871</v>
      </c>
      <c r="F27" s="16">
        <v>19519</v>
      </c>
      <c r="G27" s="16">
        <v>20097</v>
      </c>
      <c r="H27" s="16">
        <v>10824</v>
      </c>
      <c r="I27" s="16">
        <v>8103</v>
      </c>
    </row>
    <row r="28" spans="1:9" ht="12.75">
      <c r="A28" s="16" t="s">
        <v>26</v>
      </c>
      <c r="B28" s="16" t="s">
        <v>34</v>
      </c>
      <c r="C28" s="16">
        <v>19883</v>
      </c>
      <c r="D28" s="16">
        <v>28232</v>
      </c>
      <c r="E28" s="16">
        <v>2925</v>
      </c>
      <c r="F28" s="16">
        <v>7381</v>
      </c>
      <c r="G28" s="16">
        <v>7831</v>
      </c>
      <c r="H28" s="16">
        <v>5563</v>
      </c>
      <c r="I28" s="16">
        <v>4532</v>
      </c>
    </row>
    <row r="29" spans="1:9" ht="12.75">
      <c r="A29" s="16" t="s">
        <v>20</v>
      </c>
      <c r="B29" s="16" t="s">
        <v>15</v>
      </c>
      <c r="C29" s="16">
        <v>6764</v>
      </c>
      <c r="D29" s="16">
        <v>9191</v>
      </c>
      <c r="E29" s="16">
        <v>980</v>
      </c>
      <c r="F29" s="16">
        <v>2249</v>
      </c>
      <c r="G29" s="16">
        <v>2471</v>
      </c>
      <c r="H29" s="16">
        <v>1851</v>
      </c>
      <c r="I29" s="16">
        <v>1640</v>
      </c>
    </row>
    <row r="30" spans="1:9" ht="12.75">
      <c r="A30" s="16" t="s">
        <v>82</v>
      </c>
      <c r="B30" s="16" t="s">
        <v>54</v>
      </c>
      <c r="C30" s="16">
        <v>22134</v>
      </c>
      <c r="D30" s="16">
        <v>33086</v>
      </c>
      <c r="E30" s="16">
        <v>2852</v>
      </c>
      <c r="F30" s="16">
        <v>7980</v>
      </c>
      <c r="G30" s="16">
        <v>9645</v>
      </c>
      <c r="H30" s="16">
        <v>6942</v>
      </c>
      <c r="I30" s="16">
        <v>5667</v>
      </c>
    </row>
    <row r="31" spans="1:9" ht="12.75">
      <c r="A31" s="16" t="s">
        <v>32</v>
      </c>
      <c r="B31" s="16" t="s">
        <v>52</v>
      </c>
      <c r="C31" s="16">
        <v>14303</v>
      </c>
      <c r="D31" s="16">
        <v>20702</v>
      </c>
      <c r="E31" s="16">
        <v>1804</v>
      </c>
      <c r="F31" s="16">
        <v>5066</v>
      </c>
      <c r="G31" s="16">
        <v>5677</v>
      </c>
      <c r="H31" s="16">
        <v>4374</v>
      </c>
      <c r="I31" s="16">
        <v>3781</v>
      </c>
    </row>
    <row r="32" spans="1:9" ht="12.75">
      <c r="A32" s="16" t="s">
        <v>0</v>
      </c>
      <c r="B32" s="16" t="s">
        <v>55</v>
      </c>
      <c r="C32" s="16">
        <v>11635</v>
      </c>
      <c r="D32" s="16">
        <v>16117</v>
      </c>
      <c r="E32" s="16">
        <v>1696</v>
      </c>
      <c r="F32" s="16">
        <v>4070</v>
      </c>
      <c r="G32" s="16">
        <v>4124</v>
      </c>
      <c r="H32" s="16">
        <v>3216</v>
      </c>
      <c r="I32" s="16">
        <v>3011</v>
      </c>
    </row>
    <row r="33" spans="1:9" ht="12.75">
      <c r="A33" s="16" t="s">
        <v>72</v>
      </c>
      <c r="B33" s="16" t="s">
        <v>28</v>
      </c>
      <c r="C33" s="16">
        <v>30208</v>
      </c>
      <c r="D33" s="16">
        <v>44012</v>
      </c>
      <c r="E33" s="16">
        <v>3515</v>
      </c>
      <c r="F33" s="16">
        <v>10614</v>
      </c>
      <c r="G33" s="16">
        <v>12723</v>
      </c>
      <c r="H33" s="16">
        <v>9465</v>
      </c>
      <c r="I33" s="16">
        <v>7695</v>
      </c>
    </row>
    <row r="34" spans="1:9" ht="12.75">
      <c r="A34" s="16" t="s">
        <v>49</v>
      </c>
      <c r="B34" s="16" t="s">
        <v>79</v>
      </c>
      <c r="C34" s="16">
        <v>12753</v>
      </c>
      <c r="D34" s="16">
        <v>18525</v>
      </c>
      <c r="E34" s="16">
        <v>1742</v>
      </c>
      <c r="F34" s="16">
        <v>4527</v>
      </c>
      <c r="G34" s="16">
        <v>5306</v>
      </c>
      <c r="H34" s="16">
        <v>3740</v>
      </c>
      <c r="I34" s="16">
        <v>3210</v>
      </c>
    </row>
    <row r="35" spans="1:9" ht="12.75">
      <c r="A35" s="16" t="s">
        <v>76</v>
      </c>
      <c r="B35" s="16" t="s">
        <v>84</v>
      </c>
      <c r="C35" s="16">
        <v>8390</v>
      </c>
      <c r="D35" s="16">
        <v>11922</v>
      </c>
      <c r="E35" s="16">
        <v>1426</v>
      </c>
      <c r="F35" s="16">
        <v>3261</v>
      </c>
      <c r="G35" s="16">
        <v>3221</v>
      </c>
      <c r="H35" s="16">
        <v>2263</v>
      </c>
      <c r="I35" s="16">
        <v>1751</v>
      </c>
    </row>
    <row r="36" spans="1:9" ht="12.75">
      <c r="A36" s="16" t="s">
        <v>9</v>
      </c>
      <c r="B36" s="16" t="s">
        <v>35</v>
      </c>
      <c r="C36" s="16">
        <v>18612</v>
      </c>
      <c r="D36" s="16">
        <v>27049</v>
      </c>
      <c r="E36" s="16">
        <v>2384</v>
      </c>
      <c r="F36" s="16">
        <v>7397</v>
      </c>
      <c r="G36" s="16">
        <v>7916</v>
      </c>
      <c r="H36" s="16">
        <v>5147</v>
      </c>
      <c r="I36" s="16">
        <v>4205</v>
      </c>
    </row>
    <row r="37" spans="1:9" ht="12.75">
      <c r="A37" s="16" t="s">
        <v>73</v>
      </c>
      <c r="B37" s="16" t="s">
        <v>78</v>
      </c>
      <c r="C37" s="16">
        <v>19635</v>
      </c>
      <c r="D37" s="16">
        <v>28416</v>
      </c>
      <c r="E37" s="16">
        <v>2965</v>
      </c>
      <c r="F37" s="16">
        <v>7692</v>
      </c>
      <c r="G37" s="16">
        <v>7828</v>
      </c>
      <c r="H37" s="16">
        <v>5480</v>
      </c>
      <c r="I37" s="16">
        <v>4451</v>
      </c>
    </row>
    <row r="38" spans="1:9" ht="12.75">
      <c r="A38" s="16" t="s">
        <v>29</v>
      </c>
      <c r="B38" s="16" t="s">
        <v>75</v>
      </c>
      <c r="C38" s="16">
        <v>10177</v>
      </c>
      <c r="D38" s="16">
        <v>14733</v>
      </c>
      <c r="E38" s="16">
        <v>1279</v>
      </c>
      <c r="F38" s="16">
        <v>3470</v>
      </c>
      <c r="G38" s="16">
        <v>3980</v>
      </c>
      <c r="H38" s="16">
        <v>2947</v>
      </c>
      <c r="I38" s="16">
        <v>3057</v>
      </c>
    </row>
    <row r="39" spans="1:9" ht="12.75">
      <c r="A39" s="16" t="s">
        <v>68</v>
      </c>
      <c r="B39" s="16" t="s">
        <v>14</v>
      </c>
      <c r="C39" s="16">
        <v>45292</v>
      </c>
      <c r="D39" s="16">
        <v>66266</v>
      </c>
      <c r="E39" s="16">
        <v>5633</v>
      </c>
      <c r="F39" s="16">
        <v>18062</v>
      </c>
      <c r="G39" s="16">
        <v>19115</v>
      </c>
      <c r="H39" s="16">
        <v>12754</v>
      </c>
      <c r="I39" s="16">
        <v>10702</v>
      </c>
    </row>
    <row r="40" spans="1:9" ht="12.75">
      <c r="A40" s="16" t="s">
        <v>19</v>
      </c>
      <c r="B40" s="16" t="s">
        <v>81</v>
      </c>
      <c r="C40" s="16">
        <v>7607</v>
      </c>
      <c r="D40" s="16">
        <v>10891</v>
      </c>
      <c r="E40" s="16">
        <v>859</v>
      </c>
      <c r="F40" s="16">
        <v>2591</v>
      </c>
      <c r="G40" s="16">
        <v>2777</v>
      </c>
      <c r="H40" s="16">
        <v>2409</v>
      </c>
      <c r="I40" s="16">
        <v>2255</v>
      </c>
    </row>
    <row r="41" spans="1:9" ht="12.75">
      <c r="A41" s="16" t="s">
        <v>48</v>
      </c>
      <c r="B41" s="16" t="s">
        <v>17</v>
      </c>
      <c r="C41" s="16">
        <v>8363</v>
      </c>
      <c r="D41" s="16">
        <v>11539</v>
      </c>
      <c r="E41" s="16">
        <v>1085</v>
      </c>
      <c r="F41" s="16">
        <v>2946</v>
      </c>
      <c r="G41" s="16">
        <v>3201</v>
      </c>
      <c r="H41" s="16">
        <v>2453</v>
      </c>
      <c r="I41" s="16">
        <v>1854</v>
      </c>
    </row>
    <row r="42" spans="1:9" ht="12.75">
      <c r="A42" s="16" t="s">
        <v>59</v>
      </c>
      <c r="B42" s="16" t="s">
        <v>80</v>
      </c>
      <c r="C42" s="16">
        <v>11914</v>
      </c>
      <c r="D42" s="16">
        <v>17417</v>
      </c>
      <c r="E42" s="16">
        <v>1588</v>
      </c>
      <c r="F42" s="16">
        <v>4316</v>
      </c>
      <c r="G42" s="16">
        <v>4675</v>
      </c>
      <c r="H42" s="16">
        <v>3665</v>
      </c>
      <c r="I42" s="16">
        <v>3173</v>
      </c>
    </row>
    <row r="43" spans="1:9" ht="12.75">
      <c r="A43" s="16" t="s">
        <v>63</v>
      </c>
      <c r="B43" s="16" t="s">
        <v>31</v>
      </c>
      <c r="C43" s="16">
        <v>10708</v>
      </c>
      <c r="D43" s="16">
        <v>14578</v>
      </c>
      <c r="E43" s="16">
        <v>1274</v>
      </c>
      <c r="F43" s="16">
        <v>3726</v>
      </c>
      <c r="G43" s="16">
        <v>4050</v>
      </c>
      <c r="H43" s="16">
        <v>2984</v>
      </c>
      <c r="I43" s="16">
        <v>2544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2020-01-08T13:16:39Z</dcterms:modified>
  <cp:category/>
  <cp:version/>
  <cp:contentType/>
  <cp:contentStatus/>
</cp:coreProperties>
</file>