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<sst xmlns="http://schemas.openxmlformats.org/spreadsheetml/2006/main" count="201" uniqueCount="108">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</sst>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11558</v>
      </c>
      <c r="D7" s="9">
        <f>E7+G7+I7+K7+M7</f>
        <v>12558</v>
      </c>
      <c r="E7" s="9">
        <f>man!E2</f>
        <v>1591</v>
      </c>
      <c r="F7" s="10">
        <f>E7/D7*100</f>
        <v>12.669214843127888</v>
      </c>
      <c r="G7" s="9">
        <f>man!F2</f>
        <v>3084</v>
      </c>
      <c r="H7" s="10">
        <f>G7/D7*100</f>
        <v>24.558050645007167</v>
      </c>
      <c r="I7" s="9">
        <f>man!G2</f>
        <v>3726</v>
      </c>
      <c r="J7" s="10">
        <f>I7/D7*100</f>
        <v>29.67032967032967</v>
      </c>
      <c r="K7" s="9">
        <f>man!H2</f>
        <v>2342</v>
      </c>
      <c r="L7" s="10">
        <f>K7/D7*100</f>
        <v>18.64946647555343</v>
      </c>
      <c r="M7" s="9">
        <f>man!I2</f>
        <v>1815</v>
      </c>
      <c r="N7" s="10">
        <f>M7/D7*100</f>
        <v>14.452938365981844</v>
      </c>
      <c r="P7" s="16"/>
      <c r="Q7" s="15"/>
      <c r="R7" s="15"/>
    </row>
    <row r="8" spans="1:18" ht="12.75">
      <c r="A8" s="1" t="s">
        <v>47</v>
      </c>
      <c r="B8" s="3" t="s">
        <v>11</v>
      </c>
      <c r="C8" s="9">
        <f>man!C3</f>
        <v>10737</v>
      </c>
      <c r="D8" s="9">
        <f aca="true" t="shared" si="0" ref="D8:D48">E8+G8+I8+K8+M8</f>
        <v>11850</v>
      </c>
      <c r="E8" s="9">
        <f>man!E3</f>
        <v>1376</v>
      </c>
      <c r="F8" s="10">
        <f aca="true" t="shared" si="1" ref="F8:F48">E8/D8*100</f>
        <v>11.611814345991561</v>
      </c>
      <c r="G8" s="9">
        <f>man!F3</f>
        <v>2807</v>
      </c>
      <c r="H8" s="10">
        <f aca="true" t="shared" si="2" ref="H8:H48">G8/D8*100</f>
        <v>23.687763713080166</v>
      </c>
      <c r="I8" s="9">
        <f>man!G3</f>
        <v>3425</v>
      </c>
      <c r="J8" s="10">
        <f aca="true" t="shared" si="3" ref="J8:J48">I8/D8*100</f>
        <v>28.902953586497894</v>
      </c>
      <c r="K8" s="9">
        <f>man!H3</f>
        <v>2300</v>
      </c>
      <c r="L8" s="10">
        <f aca="true" t="shared" si="4" ref="L8:L48">K8/D8*100</f>
        <v>19.40928270042194</v>
      </c>
      <c r="M8" s="9">
        <f>man!I3</f>
        <v>1942</v>
      </c>
      <c r="N8" s="10">
        <f aca="true" t="shared" si="5" ref="N8:N48">M8/D8*100</f>
        <v>16.38818565400844</v>
      </c>
      <c r="P8" s="16"/>
      <c r="Q8" s="15"/>
      <c r="R8" s="15"/>
    </row>
    <row r="9" spans="1:18" ht="12.75">
      <c r="A9" s="1" t="s">
        <v>58</v>
      </c>
      <c r="B9" s="3" t="s">
        <v>13</v>
      </c>
      <c r="C9" s="9">
        <f>man!C4</f>
        <v>9762</v>
      </c>
      <c r="D9" s="9">
        <f t="shared" si="0"/>
        <v>10879</v>
      </c>
      <c r="E9" s="9">
        <f>man!E4</f>
        <v>972</v>
      </c>
      <c r="F9" s="10">
        <f t="shared" si="1"/>
        <v>8.934644728375769</v>
      </c>
      <c r="G9" s="9">
        <f>man!F4</f>
        <v>2508</v>
      </c>
      <c r="H9" s="10">
        <f t="shared" si="2"/>
        <v>23.053589484327603</v>
      </c>
      <c r="I9" s="9">
        <f>man!G4</f>
        <v>3293</v>
      </c>
      <c r="J9" s="10">
        <f t="shared" si="3"/>
        <v>30.26932622483684</v>
      </c>
      <c r="K9" s="9">
        <f>man!H4</f>
        <v>2321</v>
      </c>
      <c r="L9" s="10">
        <f t="shared" si="4"/>
        <v>21.334681496461073</v>
      </c>
      <c r="M9" s="9">
        <f>man!I4</f>
        <v>1785</v>
      </c>
      <c r="N9" s="10">
        <f t="shared" si="5"/>
        <v>16.407758065998713</v>
      </c>
      <c r="P9" s="16"/>
      <c r="Q9" s="15"/>
      <c r="R9" s="15"/>
    </row>
    <row r="10" spans="1:18" ht="12.75">
      <c r="A10" s="1" t="s">
        <v>2</v>
      </c>
      <c r="B10" s="3" t="s">
        <v>62</v>
      </c>
      <c r="C10" s="9">
        <f>man!C5</f>
        <v>9417</v>
      </c>
      <c r="D10" s="9">
        <f t="shared" si="0"/>
        <v>10539</v>
      </c>
      <c r="E10" s="9">
        <f>man!E5</f>
        <v>947</v>
      </c>
      <c r="F10" s="10">
        <f t="shared" si="1"/>
        <v>8.98567226492077</v>
      </c>
      <c r="G10" s="9">
        <f>man!F5</f>
        <v>2521</v>
      </c>
      <c r="H10" s="10">
        <f t="shared" si="2"/>
        <v>23.920675585918968</v>
      </c>
      <c r="I10" s="9">
        <f>man!G5</f>
        <v>2939</v>
      </c>
      <c r="J10" s="10">
        <f t="shared" si="3"/>
        <v>27.886896289970586</v>
      </c>
      <c r="K10" s="9">
        <f>man!H5</f>
        <v>2273</v>
      </c>
      <c r="L10" s="10">
        <f t="shared" si="4"/>
        <v>21.56751114906538</v>
      </c>
      <c r="M10" s="9">
        <f>man!I5</f>
        <v>1859</v>
      </c>
      <c r="N10" s="10">
        <f t="shared" si="5"/>
        <v>17.6392447101243</v>
      </c>
      <c r="P10" s="16"/>
      <c r="Q10" s="15"/>
      <c r="R10" s="15"/>
    </row>
    <row r="11" spans="1:18" ht="12.75">
      <c r="A11" s="1" t="s">
        <v>1</v>
      </c>
      <c r="B11" s="3" t="s">
        <v>60</v>
      </c>
      <c r="C11" s="9">
        <f>man!C6</f>
        <v>17042</v>
      </c>
      <c r="D11" s="9">
        <f t="shared" si="0"/>
        <v>18859</v>
      </c>
      <c r="E11" s="9">
        <f>man!E6</f>
        <v>2647</v>
      </c>
      <c r="F11" s="10">
        <f t="shared" si="1"/>
        <v>14.03573890450183</v>
      </c>
      <c r="G11" s="9">
        <f>man!F6</f>
        <v>5216</v>
      </c>
      <c r="H11" s="10">
        <f t="shared" si="2"/>
        <v>27.65788217827032</v>
      </c>
      <c r="I11" s="9">
        <f>man!G6</f>
        <v>5502</v>
      </c>
      <c r="J11" s="10">
        <f t="shared" si="3"/>
        <v>29.174399490959225</v>
      </c>
      <c r="K11" s="9">
        <f>man!H6</f>
        <v>3171</v>
      </c>
      <c r="L11" s="10">
        <f t="shared" si="4"/>
        <v>16.814253141736042</v>
      </c>
      <c r="M11" s="9">
        <f>man!I6</f>
        <v>2323</v>
      </c>
      <c r="N11" s="10">
        <f t="shared" si="5"/>
        <v>12.317726284532583</v>
      </c>
      <c r="P11" s="16"/>
      <c r="Q11" s="15"/>
      <c r="R11" s="15"/>
    </row>
    <row r="12" spans="1:18" ht="12.75">
      <c r="A12" s="1" t="s">
        <v>21</v>
      </c>
      <c r="B12" s="3" t="s">
        <v>70</v>
      </c>
      <c r="C12" s="9">
        <f>man!C7</f>
        <v>8200</v>
      </c>
      <c r="D12" s="9">
        <f t="shared" si="0"/>
        <v>9496</v>
      </c>
      <c r="E12" s="9">
        <f>man!E7</f>
        <v>1224</v>
      </c>
      <c r="F12" s="10">
        <f t="shared" si="1"/>
        <v>12.889637742207244</v>
      </c>
      <c r="G12" s="9">
        <f>man!F7</f>
        <v>2183</v>
      </c>
      <c r="H12" s="10">
        <f t="shared" si="2"/>
        <v>22.988626790227464</v>
      </c>
      <c r="I12" s="9">
        <f>man!G7</f>
        <v>2556</v>
      </c>
      <c r="J12" s="10">
        <f t="shared" si="3"/>
        <v>26.916596461668068</v>
      </c>
      <c r="K12" s="9">
        <f>man!H7</f>
        <v>1833</v>
      </c>
      <c r="L12" s="10">
        <f t="shared" si="4"/>
        <v>19.302864363942714</v>
      </c>
      <c r="M12" s="9">
        <f>man!I7</f>
        <v>1700</v>
      </c>
      <c r="N12" s="10">
        <f t="shared" si="5"/>
        <v>17.902274641954506</v>
      </c>
      <c r="P12" s="16"/>
      <c r="Q12" s="15"/>
      <c r="R12" s="15"/>
    </row>
    <row r="13" spans="1:18" ht="12.75">
      <c r="A13" s="1" t="s">
        <v>18</v>
      </c>
      <c r="B13" s="3" t="s">
        <v>37</v>
      </c>
      <c r="C13" s="9">
        <f>man!C8</f>
        <v>7566</v>
      </c>
      <c r="D13" s="9">
        <f t="shared" si="0"/>
        <v>8022</v>
      </c>
      <c r="E13" s="9">
        <f>man!E8</f>
        <v>856</v>
      </c>
      <c r="F13" s="10">
        <f t="shared" si="1"/>
        <v>10.670655696833707</v>
      </c>
      <c r="G13" s="9">
        <f>man!F8</f>
        <v>1840</v>
      </c>
      <c r="H13" s="10">
        <f t="shared" si="2"/>
        <v>22.93692346048367</v>
      </c>
      <c r="I13" s="9">
        <f>man!G8</f>
        <v>2532</v>
      </c>
      <c r="J13" s="10">
        <f t="shared" si="3"/>
        <v>31.563201196709052</v>
      </c>
      <c r="K13" s="9">
        <f>man!H8</f>
        <v>1662</v>
      </c>
      <c r="L13" s="10">
        <f t="shared" si="4"/>
        <v>20.718025430067318</v>
      </c>
      <c r="M13" s="9">
        <f>man!I8</f>
        <v>1132</v>
      </c>
      <c r="N13" s="10">
        <f t="shared" si="5"/>
        <v>14.11119421590626</v>
      </c>
      <c r="P13" s="16"/>
      <c r="Q13" s="15"/>
      <c r="R13" s="15"/>
    </row>
    <row r="14" spans="1:18" ht="12.75">
      <c r="A14" s="1" t="s">
        <v>22</v>
      </c>
      <c r="B14" s="3" t="s">
        <v>74</v>
      </c>
      <c r="C14" s="9">
        <f>man!C9</f>
        <v>9478</v>
      </c>
      <c r="D14" s="9">
        <f t="shared" si="0"/>
        <v>9727</v>
      </c>
      <c r="E14" s="9">
        <f>man!E9</f>
        <v>959</v>
      </c>
      <c r="F14" s="10">
        <f t="shared" si="1"/>
        <v>9.859154929577464</v>
      </c>
      <c r="G14" s="9">
        <f>man!F9</f>
        <v>2672</v>
      </c>
      <c r="H14" s="10">
        <f t="shared" si="2"/>
        <v>27.469929063431685</v>
      </c>
      <c r="I14" s="9">
        <f>man!G9</f>
        <v>2758</v>
      </c>
      <c r="J14" s="10">
        <f t="shared" si="3"/>
        <v>28.35406600185052</v>
      </c>
      <c r="K14" s="9">
        <f>man!H9</f>
        <v>1761</v>
      </c>
      <c r="L14" s="10">
        <f t="shared" si="4"/>
        <v>18.104245913436827</v>
      </c>
      <c r="M14" s="9">
        <f>man!I9</f>
        <v>1577</v>
      </c>
      <c r="N14" s="10">
        <f t="shared" si="5"/>
        <v>16.212604091703504</v>
      </c>
      <c r="P14" s="16"/>
      <c r="Q14" s="15"/>
      <c r="R14" s="15"/>
    </row>
    <row r="15" spans="1:18" ht="12.75">
      <c r="A15" s="1" t="s">
        <v>24</v>
      </c>
      <c r="B15" s="3" t="s">
        <v>71</v>
      </c>
      <c r="C15" s="9">
        <f>man!C10</f>
        <v>5771</v>
      </c>
      <c r="D15" s="9">
        <f t="shared" si="0"/>
        <v>6087</v>
      </c>
      <c r="E15" s="9">
        <f>man!E10</f>
        <v>523</v>
      </c>
      <c r="F15" s="10">
        <f t="shared" si="1"/>
        <v>8.59208148513225</v>
      </c>
      <c r="G15" s="9">
        <f>man!F10</f>
        <v>1299</v>
      </c>
      <c r="H15" s="10">
        <f t="shared" si="2"/>
        <v>21.340561853129618</v>
      </c>
      <c r="I15" s="9">
        <f>man!G10</f>
        <v>1869</v>
      </c>
      <c r="J15" s="10">
        <f t="shared" si="3"/>
        <v>30.704780680138</v>
      </c>
      <c r="K15" s="9">
        <f>man!H10</f>
        <v>1302</v>
      </c>
      <c r="L15" s="10">
        <f t="shared" si="4"/>
        <v>21.389847215377035</v>
      </c>
      <c r="M15" s="9">
        <f>man!I10</f>
        <v>1094</v>
      </c>
      <c r="N15" s="10">
        <f t="shared" si="5"/>
        <v>17.9727287662231</v>
      </c>
      <c r="P15" s="16"/>
      <c r="Q15" s="15"/>
      <c r="R15" s="15"/>
    </row>
    <row r="16" spans="1:18" ht="12.75">
      <c r="A16" s="1" t="s">
        <v>30</v>
      </c>
      <c r="B16" s="3" t="s">
        <v>45</v>
      </c>
      <c r="C16" s="9">
        <f>man!C11</f>
        <v>26145</v>
      </c>
      <c r="D16" s="9">
        <f t="shared" si="0"/>
        <v>27030</v>
      </c>
      <c r="E16" s="9">
        <f>man!E11</f>
        <v>1827</v>
      </c>
      <c r="F16" s="10">
        <f t="shared" si="1"/>
        <v>6.7591564927857934</v>
      </c>
      <c r="G16" s="9">
        <f>man!F11</f>
        <v>7566</v>
      </c>
      <c r="H16" s="10">
        <f t="shared" si="2"/>
        <v>27.991120976692564</v>
      </c>
      <c r="I16" s="9">
        <f>man!G11</f>
        <v>7595</v>
      </c>
      <c r="J16" s="10">
        <f t="shared" si="3"/>
        <v>28.098409174990753</v>
      </c>
      <c r="K16" s="9">
        <f>man!H11</f>
        <v>5338</v>
      </c>
      <c r="L16" s="10">
        <f t="shared" si="4"/>
        <v>19.748427672955977</v>
      </c>
      <c r="M16" s="9">
        <f>man!I11</f>
        <v>4704</v>
      </c>
      <c r="N16" s="10">
        <f t="shared" si="5"/>
        <v>17.40288568257492</v>
      </c>
      <c r="P16" s="16"/>
      <c r="Q16" s="15"/>
      <c r="R16" s="15"/>
    </row>
    <row r="17" spans="1:18" ht="12.75">
      <c r="A17" s="1" t="s">
        <v>77</v>
      </c>
      <c r="B17" s="3" t="s">
        <v>16</v>
      </c>
      <c r="C17" s="9">
        <f>man!C12</f>
        <v>6652</v>
      </c>
      <c r="D17" s="9">
        <f t="shared" si="0"/>
        <v>7017</v>
      </c>
      <c r="E17" s="9">
        <f>man!E12</f>
        <v>715</v>
      </c>
      <c r="F17" s="10">
        <f t="shared" si="1"/>
        <v>10.189539689325922</v>
      </c>
      <c r="G17" s="9">
        <f>man!F12</f>
        <v>1637</v>
      </c>
      <c r="H17" s="10">
        <f t="shared" si="2"/>
        <v>23.329058001995154</v>
      </c>
      <c r="I17" s="9">
        <f>man!G12</f>
        <v>2087</v>
      </c>
      <c r="J17" s="10">
        <f t="shared" si="3"/>
        <v>29.74205500926322</v>
      </c>
      <c r="K17" s="9">
        <f>man!H12</f>
        <v>1411</v>
      </c>
      <c r="L17" s="10">
        <f t="shared" si="4"/>
        <v>20.10830839390053</v>
      </c>
      <c r="M17" s="9">
        <f>man!I12</f>
        <v>1167</v>
      </c>
      <c r="N17" s="10">
        <f t="shared" si="5"/>
        <v>16.631038905515176</v>
      </c>
      <c r="P17" s="16"/>
      <c r="Q17" s="15"/>
      <c r="R17" s="15"/>
    </row>
    <row r="18" spans="1:18" ht="12.75">
      <c r="A18" s="1" t="s">
        <v>64</v>
      </c>
      <c r="B18" s="3" t="s">
        <v>12</v>
      </c>
      <c r="C18" s="9">
        <f>man!C13</f>
        <v>5263</v>
      </c>
      <c r="D18" s="9">
        <f t="shared" si="0"/>
        <v>5843</v>
      </c>
      <c r="E18" s="9">
        <f>man!E13</f>
        <v>626</v>
      </c>
      <c r="F18" s="10">
        <f t="shared" si="1"/>
        <v>10.713674482286496</v>
      </c>
      <c r="G18" s="9">
        <f>man!F13</f>
        <v>1424</v>
      </c>
      <c r="H18" s="10">
        <f t="shared" si="2"/>
        <v>24.371042272805067</v>
      </c>
      <c r="I18" s="9">
        <f>man!G13</f>
        <v>1559</v>
      </c>
      <c r="J18" s="10">
        <f t="shared" si="3"/>
        <v>26.68149922984768</v>
      </c>
      <c r="K18" s="9">
        <f>man!H13</f>
        <v>1155</v>
      </c>
      <c r="L18" s="10">
        <f t="shared" si="4"/>
        <v>19.767242854697926</v>
      </c>
      <c r="M18" s="9">
        <f>man!I13</f>
        <v>1079</v>
      </c>
      <c r="N18" s="10">
        <f t="shared" si="5"/>
        <v>18.466541160362826</v>
      </c>
      <c r="P18" s="16"/>
      <c r="Q18" s="15"/>
      <c r="R18" s="15"/>
    </row>
    <row r="19" spans="1:18" ht="12.75">
      <c r="A19" s="1" t="s">
        <v>38</v>
      </c>
      <c r="B19" s="3" t="s">
        <v>3</v>
      </c>
      <c r="C19" s="9">
        <f>man!C14</f>
        <v>4702</v>
      </c>
      <c r="D19" s="9">
        <f t="shared" si="0"/>
        <v>4996</v>
      </c>
      <c r="E19" s="9">
        <f>man!E14</f>
        <v>569</v>
      </c>
      <c r="F19" s="10">
        <f t="shared" si="1"/>
        <v>11.389111289031224</v>
      </c>
      <c r="G19" s="9">
        <f>man!F14</f>
        <v>1274</v>
      </c>
      <c r="H19" s="10">
        <f t="shared" si="2"/>
        <v>25.500400320256205</v>
      </c>
      <c r="I19" s="9">
        <f>man!G14</f>
        <v>1397</v>
      </c>
      <c r="J19" s="10">
        <f t="shared" si="3"/>
        <v>27.962369895916733</v>
      </c>
      <c r="K19" s="9">
        <f>man!H14</f>
        <v>990</v>
      </c>
      <c r="L19" s="10">
        <f t="shared" si="4"/>
        <v>19.815852682145714</v>
      </c>
      <c r="M19" s="9">
        <f>man!I14</f>
        <v>766</v>
      </c>
      <c r="N19" s="10">
        <f t="shared" si="5"/>
        <v>15.33226581265012</v>
      </c>
      <c r="P19" s="16"/>
      <c r="Q19" s="15"/>
      <c r="R19" s="15"/>
    </row>
    <row r="20" spans="1:18" ht="12.75">
      <c r="A20" s="1" t="s">
        <v>51</v>
      </c>
      <c r="B20" s="3" t="s">
        <v>43</v>
      </c>
      <c r="C20" s="9">
        <f>man!C15</f>
        <v>17736</v>
      </c>
      <c r="D20" s="9">
        <f t="shared" si="0"/>
        <v>18399</v>
      </c>
      <c r="E20" s="9">
        <f>man!E15</f>
        <v>2344</v>
      </c>
      <c r="F20" s="10">
        <f t="shared" si="1"/>
        <v>12.739822816457416</v>
      </c>
      <c r="G20" s="9">
        <f>man!F15</f>
        <v>5075</v>
      </c>
      <c r="H20" s="10">
        <f t="shared" si="2"/>
        <v>27.583020816348714</v>
      </c>
      <c r="I20" s="9">
        <f>man!G15</f>
        <v>5026</v>
      </c>
      <c r="J20" s="10">
        <f t="shared" si="3"/>
        <v>27.316701994673625</v>
      </c>
      <c r="K20" s="9">
        <f>man!H15</f>
        <v>3235</v>
      </c>
      <c r="L20" s="10">
        <f t="shared" si="4"/>
        <v>17.582477308549375</v>
      </c>
      <c r="M20" s="9">
        <f>man!I15</f>
        <v>2719</v>
      </c>
      <c r="N20" s="10">
        <f t="shared" si="5"/>
        <v>14.777977063970868</v>
      </c>
      <c r="P20" s="16"/>
      <c r="Q20" s="15"/>
      <c r="R20" s="15"/>
    </row>
    <row r="21" spans="1:18" ht="12.75">
      <c r="A21" s="1" t="s">
        <v>23</v>
      </c>
      <c r="B21" s="3" t="s">
        <v>40</v>
      </c>
      <c r="C21" s="9">
        <f>man!C16</f>
        <v>10736</v>
      </c>
      <c r="D21" s="9">
        <f t="shared" si="0"/>
        <v>11389</v>
      </c>
      <c r="E21" s="9">
        <f>man!E16</f>
        <v>1052</v>
      </c>
      <c r="F21" s="10">
        <f t="shared" si="1"/>
        <v>9.236983053823865</v>
      </c>
      <c r="G21" s="9">
        <f>man!F16</f>
        <v>2693</v>
      </c>
      <c r="H21" s="10">
        <f t="shared" si="2"/>
        <v>23.645622969532003</v>
      </c>
      <c r="I21" s="9">
        <f>man!G16</f>
        <v>3087</v>
      </c>
      <c r="J21" s="10">
        <f t="shared" si="3"/>
        <v>27.105101413644743</v>
      </c>
      <c r="K21" s="9">
        <f>man!H16</f>
        <v>2263</v>
      </c>
      <c r="L21" s="10">
        <f t="shared" si="4"/>
        <v>19.870050048292214</v>
      </c>
      <c r="M21" s="9">
        <f>man!I16</f>
        <v>2294</v>
      </c>
      <c r="N21" s="10">
        <f t="shared" si="5"/>
        <v>20.142242514707174</v>
      </c>
      <c r="P21" s="16"/>
      <c r="Q21" s="15"/>
      <c r="R21" s="15"/>
    </row>
    <row r="22" spans="1:18" ht="12.75">
      <c r="A22" s="1" t="s">
        <v>53</v>
      </c>
      <c r="B22" s="3" t="s">
        <v>4</v>
      </c>
      <c r="C22" s="9">
        <f>man!C17</f>
        <v>4786</v>
      </c>
      <c r="D22" s="9">
        <f t="shared" si="0"/>
        <v>5092</v>
      </c>
      <c r="E22" s="9">
        <f>man!E17</f>
        <v>567</v>
      </c>
      <c r="F22" s="10">
        <f t="shared" si="1"/>
        <v>11.135113904163394</v>
      </c>
      <c r="G22" s="9">
        <f>man!F17</f>
        <v>1373</v>
      </c>
      <c r="H22" s="10">
        <f t="shared" si="2"/>
        <v>26.963864886095834</v>
      </c>
      <c r="I22" s="9">
        <f>man!G17</f>
        <v>1561</v>
      </c>
      <c r="J22" s="10">
        <f t="shared" si="3"/>
        <v>30.65593087195601</v>
      </c>
      <c r="K22" s="9">
        <f>man!H17</f>
        <v>943</v>
      </c>
      <c r="L22" s="10">
        <f t="shared" si="4"/>
        <v>18.51924587588374</v>
      </c>
      <c r="M22" s="9">
        <f>man!I17</f>
        <v>648</v>
      </c>
      <c r="N22" s="10">
        <f t="shared" si="5"/>
        <v>12.725844461901021</v>
      </c>
      <c r="P22" s="16"/>
      <c r="Q22" s="15"/>
      <c r="R22" s="15"/>
    </row>
    <row r="23" spans="1:18" ht="12.75">
      <c r="A23" s="1" t="s">
        <v>8</v>
      </c>
      <c r="B23" s="3" t="s">
        <v>36</v>
      </c>
      <c r="C23" s="9">
        <f>man!C18</f>
        <v>12262</v>
      </c>
      <c r="D23" s="9">
        <f t="shared" si="0"/>
        <v>14709</v>
      </c>
      <c r="E23" s="9">
        <f>man!E18</f>
        <v>2028</v>
      </c>
      <c r="F23" s="10">
        <f t="shared" si="1"/>
        <v>13.78747705486437</v>
      </c>
      <c r="G23" s="9">
        <f>man!F18</f>
        <v>3474</v>
      </c>
      <c r="H23" s="10">
        <f t="shared" si="2"/>
        <v>23.618192943096066</v>
      </c>
      <c r="I23" s="9">
        <f>man!G18</f>
        <v>3870</v>
      </c>
      <c r="J23" s="10">
        <f t="shared" si="3"/>
        <v>26.310422190495615</v>
      </c>
      <c r="K23" s="9">
        <f>man!H18</f>
        <v>2805</v>
      </c>
      <c r="L23" s="10">
        <f t="shared" si="4"/>
        <v>19.069957169080155</v>
      </c>
      <c r="M23" s="9">
        <f>man!I18</f>
        <v>2532</v>
      </c>
      <c r="N23" s="10">
        <f t="shared" si="5"/>
        <v>17.2139506424638</v>
      </c>
      <c r="P23" s="16"/>
      <c r="Q23" s="15"/>
      <c r="R23" s="15"/>
    </row>
    <row r="24" spans="1:18" ht="12.75">
      <c r="A24" s="1" t="s">
        <v>69</v>
      </c>
      <c r="B24" s="3" t="s">
        <v>42</v>
      </c>
      <c r="C24" s="9">
        <f>man!C19</f>
        <v>12532</v>
      </c>
      <c r="D24" s="9">
        <f t="shared" si="0"/>
        <v>13888</v>
      </c>
      <c r="E24" s="9">
        <f>man!E19</f>
        <v>1712</v>
      </c>
      <c r="F24" s="10">
        <f t="shared" si="1"/>
        <v>12.327188940092165</v>
      </c>
      <c r="G24" s="9">
        <f>man!F19</f>
        <v>3486</v>
      </c>
      <c r="H24" s="10">
        <f t="shared" si="2"/>
        <v>25.100806451612907</v>
      </c>
      <c r="I24" s="9">
        <f>man!G19</f>
        <v>3868</v>
      </c>
      <c r="J24" s="10">
        <f t="shared" si="3"/>
        <v>27.851382488479263</v>
      </c>
      <c r="K24" s="9">
        <f>man!H19</f>
        <v>2721</v>
      </c>
      <c r="L24" s="10">
        <f t="shared" si="4"/>
        <v>19.592453917050694</v>
      </c>
      <c r="M24" s="9">
        <f>man!I19</f>
        <v>2101</v>
      </c>
      <c r="N24" s="10">
        <f t="shared" si="5"/>
        <v>15.128168202764977</v>
      </c>
      <c r="P24" s="16"/>
      <c r="Q24" s="15"/>
      <c r="R24" s="15"/>
    </row>
    <row r="25" spans="1:18" ht="12.75">
      <c r="A25" s="1" t="s">
        <v>6</v>
      </c>
      <c r="B25" s="3" t="s">
        <v>57</v>
      </c>
      <c r="C25" s="9">
        <f>man!C20</f>
        <v>7152</v>
      </c>
      <c r="D25" s="9">
        <f t="shared" si="0"/>
        <v>8263</v>
      </c>
      <c r="E25" s="9">
        <f>man!E20</f>
        <v>781</v>
      </c>
      <c r="F25" s="10">
        <f t="shared" si="1"/>
        <v>9.451772963814594</v>
      </c>
      <c r="G25" s="9">
        <f>man!F20</f>
        <v>1945</v>
      </c>
      <c r="H25" s="10">
        <f t="shared" si="2"/>
        <v>23.538666343942875</v>
      </c>
      <c r="I25" s="9">
        <f>man!G20</f>
        <v>2383</v>
      </c>
      <c r="J25" s="10">
        <f t="shared" si="3"/>
        <v>28.839404574609706</v>
      </c>
      <c r="K25" s="9">
        <f>man!H20</f>
        <v>1763</v>
      </c>
      <c r="L25" s="10">
        <f t="shared" si="4"/>
        <v>21.33607648553794</v>
      </c>
      <c r="M25" s="9">
        <f>man!I20</f>
        <v>1391</v>
      </c>
      <c r="N25" s="10">
        <f t="shared" si="5"/>
        <v>16.83407963209488</v>
      </c>
      <c r="P25" s="16"/>
      <c r="Q25" s="15"/>
      <c r="R25" s="15"/>
    </row>
    <row r="26" spans="1:18" ht="12.75">
      <c r="A26" s="1" t="s">
        <v>10</v>
      </c>
      <c r="B26" s="3" t="s">
        <v>65</v>
      </c>
      <c r="C26" s="9">
        <f>man!C21</f>
        <v>3093</v>
      </c>
      <c r="D26" s="9">
        <f t="shared" si="0"/>
        <v>3299</v>
      </c>
      <c r="E26" s="9">
        <f>man!E21</f>
        <v>527</v>
      </c>
      <c r="F26" s="10">
        <f t="shared" si="1"/>
        <v>15.9745377387087</v>
      </c>
      <c r="G26" s="9">
        <f>man!F21</f>
        <v>849</v>
      </c>
      <c r="H26" s="10">
        <f t="shared" si="2"/>
        <v>25.735071233707185</v>
      </c>
      <c r="I26" s="9">
        <f>man!G21</f>
        <v>844</v>
      </c>
      <c r="J26" s="10">
        <f t="shared" si="3"/>
        <v>25.583510154592297</v>
      </c>
      <c r="K26" s="9">
        <f>man!H21</f>
        <v>575</v>
      </c>
      <c r="L26" s="10">
        <f t="shared" si="4"/>
        <v>17.42952409821158</v>
      </c>
      <c r="M26" s="9">
        <f>man!I21</f>
        <v>504</v>
      </c>
      <c r="N26" s="10">
        <f t="shared" si="5"/>
        <v>15.277356774780237</v>
      </c>
      <c r="P26" s="16"/>
      <c r="Q26" s="15"/>
      <c r="R26" s="15"/>
    </row>
    <row r="27" spans="1:18" ht="12.75">
      <c r="A27" s="1" t="s">
        <v>61</v>
      </c>
      <c r="B27" s="3" t="s">
        <v>25</v>
      </c>
      <c r="C27" s="9">
        <f>man!C22</f>
        <v>5408</v>
      </c>
      <c r="D27" s="9">
        <f t="shared" si="0"/>
        <v>5654</v>
      </c>
      <c r="E27" s="9">
        <f>man!E22</f>
        <v>602</v>
      </c>
      <c r="F27" s="10">
        <f t="shared" si="1"/>
        <v>10.647329324372127</v>
      </c>
      <c r="G27" s="9">
        <f>man!F22</f>
        <v>1548</v>
      </c>
      <c r="H27" s="10">
        <f t="shared" si="2"/>
        <v>27.37884683409975</v>
      </c>
      <c r="I27" s="9">
        <f>man!G22</f>
        <v>1628</v>
      </c>
      <c r="J27" s="10">
        <f t="shared" si="3"/>
        <v>28.793774319066145</v>
      </c>
      <c r="K27" s="9">
        <f>man!H22</f>
        <v>1099</v>
      </c>
      <c r="L27" s="10">
        <f t="shared" si="4"/>
        <v>19.437566324725857</v>
      </c>
      <c r="M27" s="9">
        <f>man!I22</f>
        <v>777</v>
      </c>
      <c r="N27" s="10">
        <f t="shared" si="5"/>
        <v>13.742483197736115</v>
      </c>
      <c r="P27" s="16"/>
      <c r="Q27" s="15"/>
      <c r="R27" s="15"/>
    </row>
    <row r="28" spans="1:18" ht="12.75">
      <c r="A28" s="1" t="s">
        <v>27</v>
      </c>
      <c r="B28" s="3" t="s">
        <v>41</v>
      </c>
      <c r="C28" s="9">
        <f>man!C23</f>
        <v>8713</v>
      </c>
      <c r="D28" s="9">
        <f t="shared" si="0"/>
        <v>10281</v>
      </c>
      <c r="E28" s="9">
        <f>man!E23</f>
        <v>992</v>
      </c>
      <c r="F28" s="10">
        <f t="shared" si="1"/>
        <v>9.648866841746912</v>
      </c>
      <c r="G28" s="9">
        <f>man!F23</f>
        <v>2542</v>
      </c>
      <c r="H28" s="10">
        <f t="shared" si="2"/>
        <v>24.725221281976463</v>
      </c>
      <c r="I28" s="9">
        <f>man!G23</f>
        <v>3260</v>
      </c>
      <c r="J28" s="10">
        <f t="shared" si="3"/>
        <v>31.708977725902148</v>
      </c>
      <c r="K28" s="9">
        <f>man!H23</f>
        <v>2015</v>
      </c>
      <c r="L28" s="10">
        <f t="shared" si="4"/>
        <v>19.599260772298415</v>
      </c>
      <c r="M28" s="9">
        <f>man!I23</f>
        <v>1472</v>
      </c>
      <c r="N28" s="10">
        <f t="shared" si="5"/>
        <v>14.317673378076062</v>
      </c>
      <c r="P28" s="16"/>
      <c r="Q28" s="15"/>
      <c r="R28" s="15"/>
    </row>
    <row r="29" spans="1:18" ht="12.75">
      <c r="A29" s="1" t="s">
        <v>46</v>
      </c>
      <c r="B29" s="3" t="s">
        <v>56</v>
      </c>
      <c r="C29" s="9">
        <f>man!C24</f>
        <v>8327</v>
      </c>
      <c r="D29" s="9">
        <f t="shared" si="0"/>
        <v>9022</v>
      </c>
      <c r="E29" s="9">
        <f>man!E24</f>
        <v>799</v>
      </c>
      <c r="F29" s="10">
        <f t="shared" si="1"/>
        <v>8.856129461316781</v>
      </c>
      <c r="G29" s="9">
        <f>man!F24</f>
        <v>2018</v>
      </c>
      <c r="H29" s="10">
        <f t="shared" si="2"/>
        <v>22.367545998669918</v>
      </c>
      <c r="I29" s="9">
        <f>man!G24</f>
        <v>2466</v>
      </c>
      <c r="J29" s="10">
        <f t="shared" si="3"/>
        <v>27.333185546442028</v>
      </c>
      <c r="K29" s="9">
        <f>man!H24</f>
        <v>1971</v>
      </c>
      <c r="L29" s="10">
        <f t="shared" si="4"/>
        <v>21.846597206827752</v>
      </c>
      <c r="M29" s="9">
        <f>man!I24</f>
        <v>1768</v>
      </c>
      <c r="N29" s="10">
        <f t="shared" si="5"/>
        <v>19.596541786743515</v>
      </c>
      <c r="P29" s="16"/>
      <c r="Q29" s="15"/>
      <c r="R29" s="15"/>
    </row>
    <row r="30" spans="1:18" ht="12.75">
      <c r="A30" s="1" t="s">
        <v>5</v>
      </c>
      <c r="B30" s="3" t="s">
        <v>33</v>
      </c>
      <c r="C30" s="9">
        <f>man!C25</f>
        <v>4282</v>
      </c>
      <c r="D30" s="9">
        <f t="shared" si="0"/>
        <v>4661</v>
      </c>
      <c r="E30" s="9">
        <f>man!E25</f>
        <v>458</v>
      </c>
      <c r="F30" s="10">
        <f t="shared" si="1"/>
        <v>9.826217549882</v>
      </c>
      <c r="G30" s="9">
        <f>man!F25</f>
        <v>1076</v>
      </c>
      <c r="H30" s="10">
        <f t="shared" si="2"/>
        <v>23.085174855181293</v>
      </c>
      <c r="I30" s="9">
        <f>man!G25</f>
        <v>1399</v>
      </c>
      <c r="J30" s="10">
        <f t="shared" si="3"/>
        <v>30.015018236429952</v>
      </c>
      <c r="K30" s="9">
        <f>man!H25</f>
        <v>989</v>
      </c>
      <c r="L30" s="10">
        <f t="shared" si="4"/>
        <v>21.21862261317314</v>
      </c>
      <c r="M30" s="9">
        <f>man!I25</f>
        <v>739</v>
      </c>
      <c r="N30" s="10">
        <f t="shared" si="5"/>
        <v>15.85496674533362</v>
      </c>
      <c r="P30" s="16"/>
      <c r="Q30" s="15"/>
      <c r="R30" s="15"/>
    </row>
    <row r="31" spans="1:18" ht="12.75">
      <c r="A31" s="1" t="s">
        <v>83</v>
      </c>
      <c r="B31" s="3" t="s">
        <v>44</v>
      </c>
      <c r="C31" s="9">
        <f>man!C26</f>
        <v>14031</v>
      </c>
      <c r="D31" s="9">
        <f t="shared" si="0"/>
        <v>15599</v>
      </c>
      <c r="E31" s="9">
        <f>man!E26</f>
        <v>1589</v>
      </c>
      <c r="F31" s="10">
        <f t="shared" si="1"/>
        <v>10.186550419898712</v>
      </c>
      <c r="G31" s="9">
        <f>man!F26</f>
        <v>4217</v>
      </c>
      <c r="H31" s="10">
        <f t="shared" si="2"/>
        <v>27.033784216936986</v>
      </c>
      <c r="I31" s="9">
        <f>man!G26</f>
        <v>4551</v>
      </c>
      <c r="J31" s="10">
        <f t="shared" si="3"/>
        <v>29.17494711199436</v>
      </c>
      <c r="K31" s="9">
        <f>man!H26</f>
        <v>2976</v>
      </c>
      <c r="L31" s="10">
        <f t="shared" si="4"/>
        <v>19.078146035002245</v>
      </c>
      <c r="M31" s="9">
        <f>man!I26</f>
        <v>2266</v>
      </c>
      <c r="N31" s="10">
        <f t="shared" si="5"/>
        <v>14.526572216167702</v>
      </c>
      <c r="P31" s="16"/>
      <c r="Q31" s="15"/>
      <c r="R31" s="15"/>
    </row>
    <row r="32" spans="1:18" ht="12.75">
      <c r="A32" s="1" t="s">
        <v>67</v>
      </c>
      <c r="B32" s="3" t="s">
        <v>50</v>
      </c>
      <c r="C32" s="9">
        <f>man!C27</f>
        <v>5415</v>
      </c>
      <c r="D32" s="9">
        <f t="shared" si="0"/>
        <v>5640</v>
      </c>
      <c r="E32" s="9">
        <f>man!E27</f>
        <v>501</v>
      </c>
      <c r="F32" s="10">
        <f t="shared" si="1"/>
        <v>8.882978723404255</v>
      </c>
      <c r="G32" s="9">
        <f>man!F27</f>
        <v>1737</v>
      </c>
      <c r="H32" s="10">
        <f t="shared" si="2"/>
        <v>30.79787234042553</v>
      </c>
      <c r="I32" s="9">
        <f>man!G27</f>
        <v>1817</v>
      </c>
      <c r="J32" s="10">
        <f t="shared" si="3"/>
        <v>32.21631205673759</v>
      </c>
      <c r="K32" s="9">
        <f>man!H27</f>
        <v>967</v>
      </c>
      <c r="L32" s="10">
        <f t="shared" si="4"/>
        <v>17.145390070921987</v>
      </c>
      <c r="M32" s="9">
        <f>man!I27</f>
        <v>618</v>
      </c>
      <c r="N32" s="10">
        <f t="shared" si="5"/>
        <v>10.957446808510639</v>
      </c>
      <c r="P32" s="16"/>
      <c r="Q32" s="15"/>
      <c r="R32" s="15"/>
    </row>
    <row r="33" spans="1:18" ht="12.75">
      <c r="A33" s="1" t="s">
        <v>26</v>
      </c>
      <c r="B33" s="3" t="s">
        <v>34</v>
      </c>
      <c r="C33" s="9">
        <f>man!C28</f>
        <v>11838</v>
      </c>
      <c r="D33" s="9">
        <f t="shared" si="0"/>
        <v>13611</v>
      </c>
      <c r="E33" s="9">
        <f>man!E28</f>
        <v>1550</v>
      </c>
      <c r="F33" s="10">
        <f t="shared" si="1"/>
        <v>11.38784806406583</v>
      </c>
      <c r="G33" s="9">
        <f>man!F28</f>
        <v>3280</v>
      </c>
      <c r="H33" s="10">
        <f t="shared" si="2"/>
        <v>24.098155903313494</v>
      </c>
      <c r="I33" s="9">
        <f>man!G28</f>
        <v>3874</v>
      </c>
      <c r="J33" s="10">
        <f t="shared" si="3"/>
        <v>28.462273161413563</v>
      </c>
      <c r="K33" s="9">
        <f>man!H28</f>
        <v>2660</v>
      </c>
      <c r="L33" s="10">
        <f t="shared" si="4"/>
        <v>19.543016677687163</v>
      </c>
      <c r="M33" s="9">
        <f>man!I28</f>
        <v>2247</v>
      </c>
      <c r="N33" s="10">
        <f t="shared" si="5"/>
        <v>16.50870619351995</v>
      </c>
      <c r="P33" s="16"/>
      <c r="Q33" s="15"/>
      <c r="R33" s="15"/>
    </row>
    <row r="34" spans="1:18" ht="12.75">
      <c r="A34" s="1" t="s">
        <v>20</v>
      </c>
      <c r="B34" s="3" t="s">
        <v>15</v>
      </c>
      <c r="C34" s="9">
        <f>man!C29</f>
        <v>5899</v>
      </c>
      <c r="D34" s="9">
        <f t="shared" si="0"/>
        <v>6193</v>
      </c>
      <c r="E34" s="9">
        <f>man!E29</f>
        <v>746</v>
      </c>
      <c r="F34" s="10">
        <f t="shared" si="1"/>
        <v>12.04585822703052</v>
      </c>
      <c r="G34" s="9">
        <f>man!F29</f>
        <v>1607</v>
      </c>
      <c r="H34" s="10">
        <f t="shared" si="2"/>
        <v>25.948651703536253</v>
      </c>
      <c r="I34" s="9">
        <f>man!G29</f>
        <v>1788</v>
      </c>
      <c r="J34" s="10">
        <f t="shared" si="3"/>
        <v>28.871306313579847</v>
      </c>
      <c r="K34" s="9">
        <f>man!H29</f>
        <v>1149</v>
      </c>
      <c r="L34" s="10">
        <f t="shared" si="4"/>
        <v>18.553205231713225</v>
      </c>
      <c r="M34" s="9">
        <f>man!I29</f>
        <v>903</v>
      </c>
      <c r="N34" s="10">
        <f t="shared" si="5"/>
        <v>14.580978524140159</v>
      </c>
      <c r="P34" s="16"/>
      <c r="Q34" s="15"/>
      <c r="R34" s="15"/>
    </row>
    <row r="35" spans="1:18" ht="12.75">
      <c r="A35" s="1" t="s">
        <v>82</v>
      </c>
      <c r="B35" s="3" t="s">
        <v>54</v>
      </c>
      <c r="C35" s="9">
        <f>man!C30</f>
        <v>11069</v>
      </c>
      <c r="D35" s="9">
        <f t="shared" si="0"/>
        <v>11855</v>
      </c>
      <c r="E35" s="9">
        <f>man!E30</f>
        <v>1301</v>
      </c>
      <c r="F35" s="10">
        <f t="shared" si="1"/>
        <v>10.974272458878112</v>
      </c>
      <c r="G35" s="9">
        <f>man!F30</f>
        <v>2882</v>
      </c>
      <c r="H35" s="10">
        <f t="shared" si="2"/>
        <v>24.31041754533952</v>
      </c>
      <c r="I35" s="9">
        <f>man!G30</f>
        <v>3451</v>
      </c>
      <c r="J35" s="10">
        <f t="shared" si="3"/>
        <v>29.11008013496415</v>
      </c>
      <c r="K35" s="9">
        <f>man!H30</f>
        <v>2451</v>
      </c>
      <c r="L35" s="10">
        <f t="shared" si="4"/>
        <v>20.674820750738085</v>
      </c>
      <c r="M35" s="9">
        <f>man!I30</f>
        <v>1770</v>
      </c>
      <c r="N35" s="10">
        <f t="shared" si="5"/>
        <v>14.930409110080134</v>
      </c>
      <c r="P35" s="16"/>
      <c r="Q35" s="15"/>
      <c r="R35" s="15"/>
    </row>
    <row r="36" spans="1:18" ht="12.75">
      <c r="A36" s="1" t="s">
        <v>32</v>
      </c>
      <c r="B36" s="3" t="s">
        <v>52</v>
      </c>
      <c r="C36" s="9">
        <f>man!C31</f>
        <v>7878</v>
      </c>
      <c r="D36" s="9">
        <f t="shared" si="0"/>
        <v>8692</v>
      </c>
      <c r="E36" s="9">
        <f>man!E31</f>
        <v>796</v>
      </c>
      <c r="F36" s="10">
        <f t="shared" si="1"/>
        <v>9.157846295444086</v>
      </c>
      <c r="G36" s="9">
        <f>man!F31</f>
        <v>1830</v>
      </c>
      <c r="H36" s="10">
        <f t="shared" si="2"/>
        <v>21.053842613897835</v>
      </c>
      <c r="I36" s="9">
        <f>man!G31</f>
        <v>2484</v>
      </c>
      <c r="J36" s="10">
        <f t="shared" si="3"/>
        <v>28.578002761159688</v>
      </c>
      <c r="K36" s="9">
        <f>man!H31</f>
        <v>2027</v>
      </c>
      <c r="L36" s="10">
        <f t="shared" si="4"/>
        <v>23.320294523699953</v>
      </c>
      <c r="M36" s="9">
        <f>man!I31</f>
        <v>1555</v>
      </c>
      <c r="N36" s="10">
        <f t="shared" si="5"/>
        <v>17.890013805798436</v>
      </c>
      <c r="P36" s="16"/>
      <c r="Q36" s="15"/>
      <c r="R36" s="15"/>
    </row>
    <row r="37" spans="1:18" ht="12.75">
      <c r="A37" s="1" t="s">
        <v>0</v>
      </c>
      <c r="B37" s="3" t="s">
        <v>55</v>
      </c>
      <c r="C37" s="9">
        <f>man!C32</f>
        <v>7502</v>
      </c>
      <c r="D37" s="9">
        <f t="shared" si="0"/>
        <v>8061</v>
      </c>
      <c r="E37" s="9">
        <f>man!E32</f>
        <v>1003</v>
      </c>
      <c r="F37" s="10">
        <f t="shared" si="1"/>
        <v>12.44262498449324</v>
      </c>
      <c r="G37" s="9">
        <f>man!F32</f>
        <v>1995</v>
      </c>
      <c r="H37" s="10">
        <f t="shared" si="2"/>
        <v>24.748790472646075</v>
      </c>
      <c r="I37" s="9">
        <f>man!G32</f>
        <v>2400</v>
      </c>
      <c r="J37" s="10">
        <f t="shared" si="3"/>
        <v>29.772981019724597</v>
      </c>
      <c r="K37" s="9">
        <f>man!H32</f>
        <v>1578</v>
      </c>
      <c r="L37" s="10">
        <f t="shared" si="4"/>
        <v>19.575735020468922</v>
      </c>
      <c r="M37" s="9">
        <f>man!I32</f>
        <v>1085</v>
      </c>
      <c r="N37" s="10">
        <f t="shared" si="5"/>
        <v>13.459868502667163</v>
      </c>
      <c r="P37" s="16"/>
      <c r="Q37" s="15"/>
      <c r="R37" s="15"/>
    </row>
    <row r="38" spans="1:18" ht="12.75">
      <c r="A38" s="1" t="s">
        <v>72</v>
      </c>
      <c r="B38" s="3" t="s">
        <v>28</v>
      </c>
      <c r="C38" s="9">
        <f>man!C33</f>
        <v>11329</v>
      </c>
      <c r="D38" s="9">
        <f t="shared" si="0"/>
        <v>12250</v>
      </c>
      <c r="E38" s="9">
        <f>man!E33</f>
        <v>1196</v>
      </c>
      <c r="F38" s="10">
        <f t="shared" si="1"/>
        <v>9.763265306122449</v>
      </c>
      <c r="G38" s="9">
        <f>man!F33</f>
        <v>3002</v>
      </c>
      <c r="H38" s="10">
        <f t="shared" si="2"/>
        <v>24.506122448979593</v>
      </c>
      <c r="I38" s="9">
        <f>man!G33</f>
        <v>3390</v>
      </c>
      <c r="J38" s="10">
        <f t="shared" si="3"/>
        <v>27.6734693877551</v>
      </c>
      <c r="K38" s="9">
        <f>man!H33</f>
        <v>2555</v>
      </c>
      <c r="L38" s="10">
        <f t="shared" si="4"/>
        <v>20.857142857142858</v>
      </c>
      <c r="M38" s="9">
        <f>man!I33</f>
        <v>2107</v>
      </c>
      <c r="N38" s="10">
        <f t="shared" si="5"/>
        <v>17.2</v>
      </c>
      <c r="P38" s="16"/>
      <c r="Q38" s="15"/>
      <c r="R38" s="15"/>
    </row>
    <row r="39" spans="1:18" ht="12.75">
      <c r="A39" s="1" t="s">
        <v>49</v>
      </c>
      <c r="B39" s="3" t="s">
        <v>79</v>
      </c>
      <c r="C39" s="9">
        <f>man!C34</f>
        <v>7002</v>
      </c>
      <c r="D39" s="9">
        <f t="shared" si="0"/>
        <v>7803</v>
      </c>
      <c r="E39" s="9">
        <f>man!E34</f>
        <v>823</v>
      </c>
      <c r="F39" s="10">
        <f t="shared" si="1"/>
        <v>10.547225426118159</v>
      </c>
      <c r="G39" s="9">
        <f>man!F34</f>
        <v>1908</v>
      </c>
      <c r="H39" s="10">
        <f t="shared" si="2"/>
        <v>24.452133794694348</v>
      </c>
      <c r="I39" s="9">
        <f>man!G34</f>
        <v>2392</v>
      </c>
      <c r="J39" s="10">
        <f t="shared" si="3"/>
        <v>30.654876329616815</v>
      </c>
      <c r="K39" s="9">
        <f>man!H34</f>
        <v>1524</v>
      </c>
      <c r="L39" s="10">
        <f t="shared" si="4"/>
        <v>19.530949634755864</v>
      </c>
      <c r="M39" s="9">
        <f>man!I34</f>
        <v>1156</v>
      </c>
      <c r="N39" s="10">
        <f t="shared" si="5"/>
        <v>14.814814814814813</v>
      </c>
      <c r="P39" s="16"/>
      <c r="Q39" s="15"/>
      <c r="R39" s="15"/>
    </row>
    <row r="40" spans="1:18" ht="12.75">
      <c r="A40" s="1" t="s">
        <v>76</v>
      </c>
      <c r="B40" s="3" t="s">
        <v>84</v>
      </c>
      <c r="C40" s="9">
        <f>man!C35</f>
        <v>6492</v>
      </c>
      <c r="D40" s="9">
        <f t="shared" si="0"/>
        <v>7635</v>
      </c>
      <c r="E40" s="9">
        <f>man!E35</f>
        <v>1091</v>
      </c>
      <c r="F40" s="10">
        <f t="shared" si="1"/>
        <v>14.289456450556647</v>
      </c>
      <c r="G40" s="9">
        <f>man!F35</f>
        <v>1980</v>
      </c>
      <c r="H40" s="10">
        <f t="shared" si="2"/>
        <v>25.93320235756385</v>
      </c>
      <c r="I40" s="9">
        <f>man!G35</f>
        <v>2167</v>
      </c>
      <c r="J40" s="10">
        <f t="shared" si="3"/>
        <v>28.382449246889323</v>
      </c>
      <c r="K40" s="9">
        <f>man!H35</f>
        <v>1409</v>
      </c>
      <c r="L40" s="10">
        <f t="shared" si="4"/>
        <v>18.45448592010478</v>
      </c>
      <c r="M40" s="9">
        <f>man!I35</f>
        <v>988</v>
      </c>
      <c r="N40" s="10">
        <f t="shared" si="5"/>
        <v>12.940406024885394</v>
      </c>
      <c r="P40" s="16"/>
      <c r="Q40" s="15"/>
      <c r="R40" s="15"/>
    </row>
    <row r="41" spans="1:18" ht="12.75">
      <c r="A41" s="1" t="s">
        <v>9</v>
      </c>
      <c r="B41" s="3" t="s">
        <v>35</v>
      </c>
      <c r="C41" s="9">
        <f>man!C36</f>
        <v>8600</v>
      </c>
      <c r="D41" s="9">
        <f t="shared" si="0"/>
        <v>9236</v>
      </c>
      <c r="E41" s="9">
        <f>man!E36</f>
        <v>906</v>
      </c>
      <c r="F41" s="10">
        <f t="shared" si="1"/>
        <v>9.809441316587266</v>
      </c>
      <c r="G41" s="9">
        <f>man!F36</f>
        <v>2542</v>
      </c>
      <c r="H41" s="10">
        <f t="shared" si="2"/>
        <v>27.52273711563447</v>
      </c>
      <c r="I41" s="9">
        <f>man!G36</f>
        <v>2577</v>
      </c>
      <c r="J41" s="10">
        <f t="shared" si="3"/>
        <v>27.901689042875706</v>
      </c>
      <c r="K41" s="9">
        <f>man!H36</f>
        <v>1800</v>
      </c>
      <c r="L41" s="10">
        <f t="shared" si="4"/>
        <v>19.4889562581204</v>
      </c>
      <c r="M41" s="9">
        <f>man!I36</f>
        <v>1411</v>
      </c>
      <c r="N41" s="10">
        <f t="shared" si="5"/>
        <v>15.277176266782158</v>
      </c>
      <c r="P41" s="16"/>
      <c r="Q41" s="15"/>
      <c r="R41" s="15"/>
    </row>
    <row r="42" spans="1:18" ht="12.75">
      <c r="A42" s="1" t="s">
        <v>73</v>
      </c>
      <c r="B42" s="3" t="s">
        <v>78</v>
      </c>
      <c r="C42" s="9">
        <f>man!C37</f>
        <v>9896</v>
      </c>
      <c r="D42" s="9">
        <f t="shared" si="0"/>
        <v>11560</v>
      </c>
      <c r="E42" s="9">
        <f>man!E37</f>
        <v>1179</v>
      </c>
      <c r="F42" s="10">
        <f t="shared" si="1"/>
        <v>10.198961937716263</v>
      </c>
      <c r="G42" s="9">
        <f>man!F37</f>
        <v>2561</v>
      </c>
      <c r="H42" s="10">
        <f t="shared" si="2"/>
        <v>22.153979238754324</v>
      </c>
      <c r="I42" s="9">
        <f>man!G37</f>
        <v>3342</v>
      </c>
      <c r="J42" s="10">
        <f t="shared" si="3"/>
        <v>28.910034602076124</v>
      </c>
      <c r="K42" s="9">
        <f>man!H37</f>
        <v>2636</v>
      </c>
      <c r="L42" s="10">
        <f t="shared" si="4"/>
        <v>22.802768166089965</v>
      </c>
      <c r="M42" s="9">
        <f>man!I37</f>
        <v>1842</v>
      </c>
      <c r="N42" s="10">
        <f t="shared" si="5"/>
        <v>15.934256055363322</v>
      </c>
      <c r="P42" s="16"/>
      <c r="Q42" s="15"/>
      <c r="R42" s="15"/>
    </row>
    <row r="43" spans="1:18" ht="12.75">
      <c r="A43" s="1" t="s">
        <v>29</v>
      </c>
      <c r="B43" s="3" t="s">
        <v>75</v>
      </c>
      <c r="C43" s="9">
        <f>man!C38</f>
        <v>5684</v>
      </c>
      <c r="D43" s="9">
        <f t="shared" si="0"/>
        <v>6627</v>
      </c>
      <c r="E43" s="9">
        <f>man!E38</f>
        <v>531</v>
      </c>
      <c r="F43" s="10">
        <f t="shared" si="1"/>
        <v>8.012675418741512</v>
      </c>
      <c r="G43" s="9">
        <f>man!F38</f>
        <v>1415</v>
      </c>
      <c r="H43" s="10">
        <f t="shared" si="2"/>
        <v>21.35204466576128</v>
      </c>
      <c r="I43" s="9">
        <f>man!G38</f>
        <v>1866</v>
      </c>
      <c r="J43" s="10">
        <f t="shared" si="3"/>
        <v>28.157537347215932</v>
      </c>
      <c r="K43" s="9">
        <f>man!H38</f>
        <v>1436</v>
      </c>
      <c r="L43" s="10">
        <f t="shared" si="4"/>
        <v>21.66893013429908</v>
      </c>
      <c r="M43" s="9">
        <f>man!I38</f>
        <v>1379</v>
      </c>
      <c r="N43" s="10">
        <f t="shared" si="5"/>
        <v>20.808812433982194</v>
      </c>
      <c r="P43" s="16"/>
      <c r="Q43" s="15"/>
      <c r="R43" s="15"/>
    </row>
    <row r="44" spans="1:18" ht="12.75">
      <c r="A44" s="1" t="s">
        <v>68</v>
      </c>
      <c r="B44" s="3" t="s">
        <v>14</v>
      </c>
      <c r="C44" s="9">
        <f>man!C39</f>
        <v>13228</v>
      </c>
      <c r="D44" s="9">
        <f t="shared" si="0"/>
        <v>14207</v>
      </c>
      <c r="E44" s="9">
        <f>man!E39</f>
        <v>1867</v>
      </c>
      <c r="F44" s="10">
        <f t="shared" si="1"/>
        <v>13.141409164496377</v>
      </c>
      <c r="G44" s="9">
        <f>man!F39</f>
        <v>4076</v>
      </c>
      <c r="H44" s="10">
        <f t="shared" si="2"/>
        <v>28.69008235376927</v>
      </c>
      <c r="I44" s="9">
        <f>man!G39</f>
        <v>3649</v>
      </c>
      <c r="J44" s="10">
        <f t="shared" si="3"/>
        <v>25.68452171464771</v>
      </c>
      <c r="K44" s="9">
        <f>man!H39</f>
        <v>2567</v>
      </c>
      <c r="L44" s="10">
        <f t="shared" si="4"/>
        <v>18.068557753220244</v>
      </c>
      <c r="M44" s="9">
        <f>man!I39</f>
        <v>2048</v>
      </c>
      <c r="N44" s="10">
        <f t="shared" si="5"/>
        <v>14.415429013866405</v>
      </c>
      <c r="P44" s="16"/>
      <c r="Q44" s="15"/>
      <c r="R44" s="15"/>
    </row>
    <row r="45" spans="1:18" ht="12.75">
      <c r="A45" s="1" t="s">
        <v>19</v>
      </c>
      <c r="B45" s="3" t="s">
        <v>81</v>
      </c>
      <c r="C45" s="9">
        <f>man!C40</f>
        <v>6141</v>
      </c>
      <c r="D45" s="9">
        <f t="shared" si="0"/>
        <v>6411</v>
      </c>
      <c r="E45" s="9">
        <f>man!E40</f>
        <v>953</v>
      </c>
      <c r="F45" s="10">
        <f t="shared" si="1"/>
        <v>14.865075651224458</v>
      </c>
      <c r="G45" s="9">
        <f>man!F40</f>
        <v>1846</v>
      </c>
      <c r="H45" s="10">
        <f t="shared" si="2"/>
        <v>28.794259865855558</v>
      </c>
      <c r="I45" s="9">
        <f>man!G40</f>
        <v>1751</v>
      </c>
      <c r="J45" s="10">
        <f t="shared" si="3"/>
        <v>27.312431757916084</v>
      </c>
      <c r="K45" s="9">
        <f>man!H40</f>
        <v>1030</v>
      </c>
      <c r="L45" s="10">
        <f t="shared" si="4"/>
        <v>16.06613632818593</v>
      </c>
      <c r="M45" s="9">
        <f>man!I40</f>
        <v>831</v>
      </c>
      <c r="N45" s="10">
        <f t="shared" si="5"/>
        <v>12.962096396817968</v>
      </c>
      <c r="P45" s="16"/>
      <c r="Q45" s="15"/>
      <c r="R45" s="15"/>
    </row>
    <row r="46" spans="1:18" ht="12.75">
      <c r="A46" s="1" t="s">
        <v>48</v>
      </c>
      <c r="B46" s="3" t="s">
        <v>17</v>
      </c>
      <c r="C46" s="9">
        <f>man!C41</f>
        <v>6196</v>
      </c>
      <c r="D46" s="9">
        <f t="shared" si="0"/>
        <v>7148</v>
      </c>
      <c r="E46" s="9">
        <f>man!E41</f>
        <v>635</v>
      </c>
      <c r="F46" s="10">
        <f t="shared" si="1"/>
        <v>8.883603805260213</v>
      </c>
      <c r="G46" s="9">
        <f>man!F41</f>
        <v>1614</v>
      </c>
      <c r="H46" s="10">
        <f t="shared" si="2"/>
        <v>22.579742585338554</v>
      </c>
      <c r="I46" s="9">
        <f>man!G41</f>
        <v>2073</v>
      </c>
      <c r="J46" s="10">
        <f t="shared" si="3"/>
        <v>29.00111919418019</v>
      </c>
      <c r="K46" s="9">
        <f>man!H41</f>
        <v>1601</v>
      </c>
      <c r="L46" s="10">
        <f t="shared" si="4"/>
        <v>22.397873531057638</v>
      </c>
      <c r="M46" s="9">
        <f>man!I41</f>
        <v>1225</v>
      </c>
      <c r="N46" s="10">
        <f t="shared" si="5"/>
        <v>17.137660884163402</v>
      </c>
      <c r="P46" s="16"/>
      <c r="Q46" s="15"/>
      <c r="R46" s="15"/>
    </row>
    <row r="47" spans="1:18" ht="12.75">
      <c r="A47" s="1" t="s">
        <v>59</v>
      </c>
      <c r="B47" s="3" t="s">
        <v>80</v>
      </c>
      <c r="C47" s="9">
        <f>man!C42</f>
        <v>6942</v>
      </c>
      <c r="D47" s="9">
        <f t="shared" si="0"/>
        <v>7873</v>
      </c>
      <c r="E47" s="9">
        <f>man!E42</f>
        <v>726</v>
      </c>
      <c r="F47" s="10">
        <f t="shared" si="1"/>
        <v>9.221389559253144</v>
      </c>
      <c r="G47" s="9">
        <f>man!F42</f>
        <v>1689</v>
      </c>
      <c r="H47" s="10">
        <f t="shared" si="2"/>
        <v>21.453067445700498</v>
      </c>
      <c r="I47" s="9">
        <f>man!G42</f>
        <v>2388</v>
      </c>
      <c r="J47" s="10">
        <f t="shared" si="3"/>
        <v>30.331512765146705</v>
      </c>
      <c r="K47" s="9">
        <f>man!H42</f>
        <v>1763</v>
      </c>
      <c r="L47" s="10">
        <f t="shared" si="4"/>
        <v>22.392988695541725</v>
      </c>
      <c r="M47" s="9">
        <f>man!I42</f>
        <v>1307</v>
      </c>
      <c r="N47" s="10">
        <f t="shared" si="5"/>
        <v>16.601041534357933</v>
      </c>
      <c r="P47" s="16"/>
      <c r="Q47" s="15"/>
      <c r="R47" s="15"/>
    </row>
    <row r="48" spans="1:18" ht="12.75">
      <c r="A48" s="1" t="s">
        <v>63</v>
      </c>
      <c r="B48" s="3" t="s">
        <v>31</v>
      </c>
      <c r="C48" s="9">
        <f>man!C43</f>
        <v>6280</v>
      </c>
      <c r="D48" s="9">
        <f t="shared" si="0"/>
        <v>6717</v>
      </c>
      <c r="E48" s="9">
        <f>man!E43</f>
        <v>749</v>
      </c>
      <c r="F48" s="10">
        <f t="shared" si="1"/>
        <v>11.150811374125354</v>
      </c>
      <c r="G48" s="9">
        <f>man!F43</f>
        <v>1736</v>
      </c>
      <c r="H48" s="10">
        <f t="shared" si="2"/>
        <v>25.84487122227185</v>
      </c>
      <c r="I48" s="9">
        <f>man!G43</f>
        <v>1881</v>
      </c>
      <c r="J48" s="10">
        <f t="shared" si="3"/>
        <v>28.00357302367128</v>
      </c>
      <c r="K48" s="9">
        <f>man!H43</f>
        <v>1321</v>
      </c>
      <c r="L48" s="10">
        <f t="shared" si="4"/>
        <v>19.666517790680363</v>
      </c>
      <c r="M48" s="9">
        <f>man!I43</f>
        <v>1030</v>
      </c>
      <c r="N48" s="10">
        <f t="shared" si="5"/>
        <v>15.334226589251154</v>
      </c>
      <c r="P48" s="16"/>
      <c r="Q48" s="15"/>
      <c r="R48" s="15"/>
    </row>
    <row r="49" spans="2:14" s="2" customFormat="1" ht="12.75">
      <c r="B49" s="3" t="s">
        <v>91</v>
      </c>
      <c r="C49" s="4">
        <f>SUM(C7:C48)</f>
        <v>378742</v>
      </c>
      <c r="D49" s="4">
        <f>SUM(D7:D48)</f>
        <v>414678</v>
      </c>
      <c r="E49" s="4">
        <f aca="true" t="shared" si="6" ref="E49:M49">SUM(E7:E48)</f>
        <v>44836</v>
      </c>
      <c r="F49" s="11">
        <f>E49/D49*100</f>
        <v>10.81224468141546</v>
      </c>
      <c r="G49" s="4">
        <f t="shared" si="6"/>
        <v>104027</v>
      </c>
      <c r="H49" s="11">
        <f>G49/D49*100</f>
        <v>25.086211470104512</v>
      </c>
      <c r="I49" s="4">
        <f t="shared" si="6"/>
        <v>118471</v>
      </c>
      <c r="J49" s="11">
        <f>I49/D49*100</f>
        <v>28.56939601329224</v>
      </c>
      <c r="K49" s="4">
        <f t="shared" si="6"/>
        <v>81688</v>
      </c>
      <c r="L49" s="11">
        <f>K49/D49*100</f>
        <v>19.699140055657644</v>
      </c>
      <c r="M49" s="4">
        <f t="shared" si="6"/>
        <v>65656</v>
      </c>
      <c r="N49" s="11">
        <f>M49/D49*100</f>
        <v>15.833007779530142</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11558</v>
      </c>
      <c r="D2" s="13">
        <v>12558</v>
      </c>
      <c r="E2" s="13">
        <v>1591</v>
      </c>
      <c r="F2" s="13">
        <v>3084</v>
      </c>
      <c r="G2" s="13">
        <v>3726</v>
      </c>
      <c r="H2" s="13">
        <v>2342</v>
      </c>
      <c r="I2" s="13">
        <v>1815</v>
      </c>
    </row>
    <row r="3" spans="1:9" ht="12.75">
      <c r="A3" s="13" t="s">
        <v>47</v>
      </c>
      <c r="B3" s="13" t="s">
        <v>11</v>
      </c>
      <c r="C3" s="13">
        <v>10737</v>
      </c>
      <c r="D3" s="13">
        <v>11850</v>
      </c>
      <c r="E3" s="13">
        <v>1376</v>
      </c>
      <c r="F3" s="13">
        <v>2807</v>
      </c>
      <c r="G3" s="13">
        <v>3425</v>
      </c>
      <c r="H3" s="13">
        <v>2300</v>
      </c>
      <c r="I3" s="13">
        <v>1942</v>
      </c>
    </row>
    <row r="4" spans="1:9" ht="12.75">
      <c r="A4" s="13" t="s">
        <v>58</v>
      </c>
      <c r="B4" s="13" t="s">
        <v>13</v>
      </c>
      <c r="C4" s="13">
        <v>9762</v>
      </c>
      <c r="D4" s="13">
        <v>10879</v>
      </c>
      <c r="E4" s="13">
        <v>972</v>
      </c>
      <c r="F4" s="13">
        <v>2508</v>
      </c>
      <c r="G4" s="13">
        <v>3293</v>
      </c>
      <c r="H4" s="13">
        <v>2321</v>
      </c>
      <c r="I4" s="13">
        <v>1785</v>
      </c>
    </row>
    <row r="5" spans="1:9" ht="12.75">
      <c r="A5" s="13" t="s">
        <v>2</v>
      </c>
      <c r="B5" s="13" t="s">
        <v>62</v>
      </c>
      <c r="C5" s="13">
        <v>9417</v>
      </c>
      <c r="D5" s="13">
        <v>10539</v>
      </c>
      <c r="E5" s="13">
        <v>947</v>
      </c>
      <c r="F5" s="13">
        <v>2521</v>
      </c>
      <c r="G5" s="13">
        <v>2939</v>
      </c>
      <c r="H5" s="13">
        <v>2273</v>
      </c>
      <c r="I5" s="13">
        <v>1859</v>
      </c>
    </row>
    <row r="6" spans="1:9" ht="12.75">
      <c r="A6" s="13" t="s">
        <v>1</v>
      </c>
      <c r="B6" s="13" t="s">
        <v>60</v>
      </c>
      <c r="C6" s="13">
        <v>17042</v>
      </c>
      <c r="D6" s="13">
        <v>18859</v>
      </c>
      <c r="E6" s="13">
        <v>2647</v>
      </c>
      <c r="F6" s="13">
        <v>5216</v>
      </c>
      <c r="G6" s="13">
        <v>5502</v>
      </c>
      <c r="H6" s="13">
        <v>3171</v>
      </c>
      <c r="I6" s="13">
        <v>2323</v>
      </c>
    </row>
    <row r="7" spans="1:9" ht="12.75">
      <c r="A7" s="13" t="s">
        <v>21</v>
      </c>
      <c r="B7" s="13" t="s">
        <v>70</v>
      </c>
      <c r="C7" s="13">
        <v>8200</v>
      </c>
      <c r="D7" s="13">
        <v>9496</v>
      </c>
      <c r="E7" s="13">
        <v>1224</v>
      </c>
      <c r="F7" s="13">
        <v>2183</v>
      </c>
      <c r="G7" s="13">
        <v>2556</v>
      </c>
      <c r="H7" s="13">
        <v>1833</v>
      </c>
      <c r="I7" s="13">
        <v>1700</v>
      </c>
    </row>
    <row r="8" spans="1:9" ht="12.75">
      <c r="A8" s="13" t="s">
        <v>18</v>
      </c>
      <c r="B8" s="13" t="s">
        <v>37</v>
      </c>
      <c r="C8" s="13">
        <v>7566</v>
      </c>
      <c r="D8" s="13">
        <v>8022</v>
      </c>
      <c r="E8" s="13">
        <v>856</v>
      </c>
      <c r="F8" s="13">
        <v>1840</v>
      </c>
      <c r="G8" s="13">
        <v>2532</v>
      </c>
      <c r="H8" s="13">
        <v>1662</v>
      </c>
      <c r="I8" s="13">
        <v>1132</v>
      </c>
    </row>
    <row r="9" spans="1:9" ht="12.75">
      <c r="A9" s="13" t="s">
        <v>22</v>
      </c>
      <c r="B9" s="13" t="s">
        <v>74</v>
      </c>
      <c r="C9" s="13">
        <v>9478</v>
      </c>
      <c r="D9" s="13">
        <v>9727</v>
      </c>
      <c r="E9" s="13">
        <v>959</v>
      </c>
      <c r="F9" s="13">
        <v>2672</v>
      </c>
      <c r="G9" s="13">
        <v>2758</v>
      </c>
      <c r="H9" s="13">
        <v>1761</v>
      </c>
      <c r="I9" s="13">
        <v>1577</v>
      </c>
    </row>
    <row r="10" spans="1:9" ht="12.75">
      <c r="A10" s="13" t="s">
        <v>24</v>
      </c>
      <c r="B10" s="13" t="s">
        <v>71</v>
      </c>
      <c r="C10" s="13">
        <v>5771</v>
      </c>
      <c r="D10" s="13">
        <v>6087</v>
      </c>
      <c r="E10" s="13">
        <v>523</v>
      </c>
      <c r="F10" s="13">
        <v>1299</v>
      </c>
      <c r="G10" s="13">
        <v>1869</v>
      </c>
      <c r="H10" s="13">
        <v>1302</v>
      </c>
      <c r="I10" s="13">
        <v>1094</v>
      </c>
    </row>
    <row r="11" spans="1:9" ht="12.75">
      <c r="A11" s="13" t="s">
        <v>30</v>
      </c>
      <c r="B11" s="13" t="s">
        <v>45</v>
      </c>
      <c r="C11" s="13">
        <v>26145</v>
      </c>
      <c r="D11" s="13">
        <v>27030</v>
      </c>
      <c r="E11" s="13">
        <v>1827</v>
      </c>
      <c r="F11" s="13">
        <v>7566</v>
      </c>
      <c r="G11" s="13">
        <v>7595</v>
      </c>
      <c r="H11" s="13">
        <v>5338</v>
      </c>
      <c r="I11" s="13">
        <v>4704</v>
      </c>
    </row>
    <row r="12" spans="1:9" ht="12.75">
      <c r="A12" s="13" t="s">
        <v>77</v>
      </c>
      <c r="B12" s="13" t="s">
        <v>16</v>
      </c>
      <c r="C12" s="13">
        <v>6652</v>
      </c>
      <c r="D12" s="13">
        <v>7017</v>
      </c>
      <c r="E12" s="13">
        <v>715</v>
      </c>
      <c r="F12" s="13">
        <v>1637</v>
      </c>
      <c r="G12" s="13">
        <v>2087</v>
      </c>
      <c r="H12" s="13">
        <v>1411</v>
      </c>
      <c r="I12" s="13">
        <v>1167</v>
      </c>
    </row>
    <row r="13" spans="1:9" ht="12.75">
      <c r="A13" s="13" t="s">
        <v>64</v>
      </c>
      <c r="B13" s="13" t="s">
        <v>12</v>
      </c>
      <c r="C13" s="13">
        <v>5263</v>
      </c>
      <c r="D13" s="13">
        <v>5843</v>
      </c>
      <c r="E13" s="13">
        <v>626</v>
      </c>
      <c r="F13" s="13">
        <v>1424</v>
      </c>
      <c r="G13" s="13">
        <v>1559</v>
      </c>
      <c r="H13" s="13">
        <v>1155</v>
      </c>
      <c r="I13" s="13">
        <v>1079</v>
      </c>
    </row>
    <row r="14" spans="1:9" ht="12.75">
      <c r="A14" s="13" t="s">
        <v>38</v>
      </c>
      <c r="B14" s="13" t="s">
        <v>3</v>
      </c>
      <c r="C14" s="13">
        <v>4702</v>
      </c>
      <c r="D14" s="13">
        <v>4996</v>
      </c>
      <c r="E14" s="13">
        <v>569</v>
      </c>
      <c r="F14" s="13">
        <v>1274</v>
      </c>
      <c r="G14" s="13">
        <v>1397</v>
      </c>
      <c r="H14" s="13">
        <v>990</v>
      </c>
      <c r="I14" s="13">
        <v>766</v>
      </c>
    </row>
    <row r="15" spans="1:9" ht="12.75">
      <c r="A15" s="13" t="s">
        <v>51</v>
      </c>
      <c r="B15" s="13" t="s">
        <v>43</v>
      </c>
      <c r="C15" s="13">
        <v>17736</v>
      </c>
      <c r="D15" s="13">
        <v>18399</v>
      </c>
      <c r="E15" s="13">
        <v>2344</v>
      </c>
      <c r="F15" s="13">
        <v>5075</v>
      </c>
      <c r="G15" s="13">
        <v>5026</v>
      </c>
      <c r="H15" s="13">
        <v>3235</v>
      </c>
      <c r="I15" s="13">
        <v>2719</v>
      </c>
    </row>
    <row r="16" spans="1:9" ht="12.75">
      <c r="A16" s="13" t="s">
        <v>23</v>
      </c>
      <c r="B16" s="13" t="s">
        <v>40</v>
      </c>
      <c r="C16" s="13">
        <v>10736</v>
      </c>
      <c r="D16" s="13">
        <v>11389</v>
      </c>
      <c r="E16" s="13">
        <v>1052</v>
      </c>
      <c r="F16" s="13">
        <v>2693</v>
      </c>
      <c r="G16" s="13">
        <v>3087</v>
      </c>
      <c r="H16" s="13">
        <v>2263</v>
      </c>
      <c r="I16" s="13">
        <v>2294</v>
      </c>
    </row>
    <row r="17" spans="1:9" ht="12.75">
      <c r="A17" s="13" t="s">
        <v>53</v>
      </c>
      <c r="B17" s="13" t="s">
        <v>4</v>
      </c>
      <c r="C17" s="13">
        <v>4786</v>
      </c>
      <c r="D17" s="13">
        <v>5092</v>
      </c>
      <c r="E17" s="13">
        <v>567</v>
      </c>
      <c r="F17" s="13">
        <v>1373</v>
      </c>
      <c r="G17" s="13">
        <v>1561</v>
      </c>
      <c r="H17" s="13">
        <v>943</v>
      </c>
      <c r="I17" s="13">
        <v>648</v>
      </c>
    </row>
    <row r="18" spans="1:9" ht="12.75">
      <c r="A18" s="13" t="s">
        <v>8</v>
      </c>
      <c r="B18" s="13" t="s">
        <v>36</v>
      </c>
      <c r="C18" s="13">
        <v>12262</v>
      </c>
      <c r="D18" s="13">
        <v>14709</v>
      </c>
      <c r="E18" s="13">
        <v>2028</v>
      </c>
      <c r="F18" s="13">
        <v>3474</v>
      </c>
      <c r="G18" s="13">
        <v>3870</v>
      </c>
      <c r="H18" s="13">
        <v>2805</v>
      </c>
      <c r="I18" s="13">
        <v>2532</v>
      </c>
    </row>
    <row r="19" spans="1:9" ht="12.75">
      <c r="A19" s="13" t="s">
        <v>69</v>
      </c>
      <c r="B19" s="13" t="s">
        <v>42</v>
      </c>
      <c r="C19" s="13">
        <v>12532</v>
      </c>
      <c r="D19" s="13">
        <v>13888</v>
      </c>
      <c r="E19" s="13">
        <v>1712</v>
      </c>
      <c r="F19" s="13">
        <v>3486</v>
      </c>
      <c r="G19" s="13">
        <v>3868</v>
      </c>
      <c r="H19" s="13">
        <v>2721</v>
      </c>
      <c r="I19" s="13">
        <v>2101</v>
      </c>
    </row>
    <row r="20" spans="1:9" ht="12.75">
      <c r="A20" s="13" t="s">
        <v>6</v>
      </c>
      <c r="B20" s="13" t="s">
        <v>57</v>
      </c>
      <c r="C20" s="13">
        <v>7152</v>
      </c>
      <c r="D20" s="13">
        <v>8263</v>
      </c>
      <c r="E20" s="13">
        <v>781</v>
      </c>
      <c r="F20" s="13">
        <v>1945</v>
      </c>
      <c r="G20" s="13">
        <v>2383</v>
      </c>
      <c r="H20" s="13">
        <v>1763</v>
      </c>
      <c r="I20" s="13">
        <v>1391</v>
      </c>
    </row>
    <row r="21" spans="1:9" ht="12.75">
      <c r="A21" s="13" t="s">
        <v>10</v>
      </c>
      <c r="B21" s="13" t="s">
        <v>65</v>
      </c>
      <c r="C21" s="13">
        <v>3093</v>
      </c>
      <c r="D21" s="13">
        <v>3299</v>
      </c>
      <c r="E21" s="13">
        <v>527</v>
      </c>
      <c r="F21" s="13">
        <v>849</v>
      </c>
      <c r="G21" s="13">
        <v>844</v>
      </c>
      <c r="H21" s="13">
        <v>575</v>
      </c>
      <c r="I21" s="13">
        <v>504</v>
      </c>
    </row>
    <row r="22" spans="1:9" ht="12.75">
      <c r="A22" s="13" t="s">
        <v>61</v>
      </c>
      <c r="B22" s="13" t="s">
        <v>25</v>
      </c>
      <c r="C22" s="13">
        <v>5408</v>
      </c>
      <c r="D22" s="13">
        <v>5654</v>
      </c>
      <c r="E22" s="13">
        <v>602</v>
      </c>
      <c r="F22" s="13">
        <v>1548</v>
      </c>
      <c r="G22" s="13">
        <v>1628</v>
      </c>
      <c r="H22" s="13">
        <v>1099</v>
      </c>
      <c r="I22" s="13">
        <v>777</v>
      </c>
    </row>
    <row r="23" spans="1:9" ht="12.75">
      <c r="A23" s="13" t="s">
        <v>27</v>
      </c>
      <c r="B23" s="13" t="s">
        <v>41</v>
      </c>
      <c r="C23" s="13">
        <v>8713</v>
      </c>
      <c r="D23" s="13">
        <v>10281</v>
      </c>
      <c r="E23" s="13">
        <v>992</v>
      </c>
      <c r="F23" s="13">
        <v>2542</v>
      </c>
      <c r="G23" s="13">
        <v>3260</v>
      </c>
      <c r="H23" s="13">
        <v>2015</v>
      </c>
      <c r="I23" s="13">
        <v>1472</v>
      </c>
    </row>
    <row r="24" spans="1:9" ht="12.75">
      <c r="A24" s="13" t="s">
        <v>46</v>
      </c>
      <c r="B24" s="13" t="s">
        <v>56</v>
      </c>
      <c r="C24" s="13">
        <v>8327</v>
      </c>
      <c r="D24" s="13">
        <v>9022</v>
      </c>
      <c r="E24" s="13">
        <v>799</v>
      </c>
      <c r="F24" s="13">
        <v>2018</v>
      </c>
      <c r="G24" s="13">
        <v>2466</v>
      </c>
      <c r="H24" s="13">
        <v>1971</v>
      </c>
      <c r="I24" s="13">
        <v>1768</v>
      </c>
    </row>
    <row r="25" spans="1:9" ht="12.75">
      <c r="A25" s="13" t="s">
        <v>5</v>
      </c>
      <c r="B25" s="13" t="s">
        <v>33</v>
      </c>
      <c r="C25" s="13">
        <v>4282</v>
      </c>
      <c r="D25" s="13">
        <v>4661</v>
      </c>
      <c r="E25" s="13">
        <v>458</v>
      </c>
      <c r="F25" s="13">
        <v>1076</v>
      </c>
      <c r="G25" s="13">
        <v>1399</v>
      </c>
      <c r="H25" s="13">
        <v>989</v>
      </c>
      <c r="I25" s="13">
        <v>739</v>
      </c>
    </row>
    <row r="26" spans="1:9" ht="12.75">
      <c r="A26" s="13" t="s">
        <v>83</v>
      </c>
      <c r="B26" s="13" t="s">
        <v>44</v>
      </c>
      <c r="C26" s="13">
        <v>14031</v>
      </c>
      <c r="D26" s="13">
        <v>15599</v>
      </c>
      <c r="E26" s="13">
        <v>1589</v>
      </c>
      <c r="F26" s="13">
        <v>4217</v>
      </c>
      <c r="G26" s="13">
        <v>4551</v>
      </c>
      <c r="H26" s="13">
        <v>2976</v>
      </c>
      <c r="I26" s="13">
        <v>2266</v>
      </c>
    </row>
    <row r="27" spans="1:9" ht="12.75">
      <c r="A27" s="13" t="s">
        <v>67</v>
      </c>
      <c r="B27" s="13" t="s">
        <v>50</v>
      </c>
      <c r="C27" s="13">
        <v>5415</v>
      </c>
      <c r="D27" s="13">
        <v>5640</v>
      </c>
      <c r="E27" s="13">
        <v>501</v>
      </c>
      <c r="F27" s="13">
        <v>1737</v>
      </c>
      <c r="G27" s="13">
        <v>1817</v>
      </c>
      <c r="H27" s="13">
        <v>967</v>
      </c>
      <c r="I27" s="13">
        <v>618</v>
      </c>
    </row>
    <row r="28" spans="1:9" ht="12.75">
      <c r="A28" s="13" t="s">
        <v>26</v>
      </c>
      <c r="B28" s="13" t="s">
        <v>34</v>
      </c>
      <c r="C28" s="13">
        <v>11838</v>
      </c>
      <c r="D28" s="13">
        <v>13611</v>
      </c>
      <c r="E28" s="13">
        <v>1550</v>
      </c>
      <c r="F28" s="13">
        <v>3280</v>
      </c>
      <c r="G28" s="13">
        <v>3874</v>
      </c>
      <c r="H28" s="13">
        <v>2660</v>
      </c>
      <c r="I28" s="13">
        <v>2247</v>
      </c>
    </row>
    <row r="29" spans="1:9" ht="12.75">
      <c r="A29" s="13" t="s">
        <v>20</v>
      </c>
      <c r="B29" s="13" t="s">
        <v>15</v>
      </c>
      <c r="C29" s="13">
        <v>5899</v>
      </c>
      <c r="D29" s="13">
        <v>6193</v>
      </c>
      <c r="E29" s="13">
        <v>746</v>
      </c>
      <c r="F29" s="13">
        <v>1607</v>
      </c>
      <c r="G29" s="13">
        <v>1788</v>
      </c>
      <c r="H29" s="13">
        <v>1149</v>
      </c>
      <c r="I29" s="13">
        <v>903</v>
      </c>
    </row>
    <row r="30" spans="1:9" ht="12.75">
      <c r="A30" s="13" t="s">
        <v>82</v>
      </c>
      <c r="B30" s="13" t="s">
        <v>54</v>
      </c>
      <c r="C30" s="13">
        <v>11069</v>
      </c>
      <c r="D30" s="13">
        <v>11855</v>
      </c>
      <c r="E30" s="13">
        <v>1301</v>
      </c>
      <c r="F30" s="13">
        <v>2882</v>
      </c>
      <c r="G30" s="13">
        <v>3451</v>
      </c>
      <c r="H30" s="13">
        <v>2451</v>
      </c>
      <c r="I30" s="13">
        <v>1770</v>
      </c>
    </row>
    <row r="31" spans="1:9" ht="12.75">
      <c r="A31" s="13" t="s">
        <v>32</v>
      </c>
      <c r="B31" s="13" t="s">
        <v>52</v>
      </c>
      <c r="C31" s="13">
        <v>7878</v>
      </c>
      <c r="D31" s="13">
        <v>8692</v>
      </c>
      <c r="E31" s="13">
        <v>796</v>
      </c>
      <c r="F31" s="13">
        <v>1830</v>
      </c>
      <c r="G31" s="13">
        <v>2484</v>
      </c>
      <c r="H31" s="13">
        <v>2027</v>
      </c>
      <c r="I31" s="13">
        <v>1555</v>
      </c>
    </row>
    <row r="32" spans="1:9" ht="12.75">
      <c r="A32" s="13" t="s">
        <v>0</v>
      </c>
      <c r="B32" s="13" t="s">
        <v>55</v>
      </c>
      <c r="C32" s="13">
        <v>7502</v>
      </c>
      <c r="D32" s="13">
        <v>8061</v>
      </c>
      <c r="E32" s="13">
        <v>1003</v>
      </c>
      <c r="F32" s="13">
        <v>1995</v>
      </c>
      <c r="G32" s="13">
        <v>2400</v>
      </c>
      <c r="H32" s="13">
        <v>1578</v>
      </c>
      <c r="I32" s="13">
        <v>1085</v>
      </c>
    </row>
    <row r="33" spans="1:9" ht="12.75">
      <c r="A33" s="13" t="s">
        <v>72</v>
      </c>
      <c r="B33" s="13" t="s">
        <v>28</v>
      </c>
      <c r="C33" s="13">
        <v>11329</v>
      </c>
      <c r="D33" s="13">
        <v>12250</v>
      </c>
      <c r="E33" s="13">
        <v>1196</v>
      </c>
      <c r="F33" s="13">
        <v>3002</v>
      </c>
      <c r="G33" s="13">
        <v>3390</v>
      </c>
      <c r="H33" s="13">
        <v>2555</v>
      </c>
      <c r="I33" s="13">
        <v>2107</v>
      </c>
    </row>
    <row r="34" spans="1:9" ht="12.75">
      <c r="A34" s="13" t="s">
        <v>49</v>
      </c>
      <c r="B34" s="13" t="s">
        <v>79</v>
      </c>
      <c r="C34" s="13">
        <v>7002</v>
      </c>
      <c r="D34" s="13">
        <v>7803</v>
      </c>
      <c r="E34" s="13">
        <v>823</v>
      </c>
      <c r="F34" s="13">
        <v>1908</v>
      </c>
      <c r="G34" s="13">
        <v>2392</v>
      </c>
      <c r="H34" s="13">
        <v>1524</v>
      </c>
      <c r="I34" s="13">
        <v>1156</v>
      </c>
    </row>
    <row r="35" spans="1:9" ht="12.75">
      <c r="A35" s="13" t="s">
        <v>76</v>
      </c>
      <c r="B35" s="13" t="s">
        <v>84</v>
      </c>
      <c r="C35" s="13">
        <v>6492</v>
      </c>
      <c r="D35" s="13">
        <v>7635</v>
      </c>
      <c r="E35" s="13">
        <v>1091</v>
      </c>
      <c r="F35" s="13">
        <v>1980</v>
      </c>
      <c r="G35" s="13">
        <v>2167</v>
      </c>
      <c r="H35" s="13">
        <v>1409</v>
      </c>
      <c r="I35" s="13">
        <v>988</v>
      </c>
    </row>
    <row r="36" spans="1:9" ht="12.75">
      <c r="A36" s="13" t="s">
        <v>9</v>
      </c>
      <c r="B36" s="13" t="s">
        <v>35</v>
      </c>
      <c r="C36" s="13">
        <v>8600</v>
      </c>
      <c r="D36" s="13">
        <v>9236</v>
      </c>
      <c r="E36" s="13">
        <v>906</v>
      </c>
      <c r="F36" s="13">
        <v>2542</v>
      </c>
      <c r="G36" s="13">
        <v>2577</v>
      </c>
      <c r="H36" s="13">
        <v>1800</v>
      </c>
      <c r="I36" s="13">
        <v>1411</v>
      </c>
    </row>
    <row r="37" spans="1:9" ht="12.75">
      <c r="A37" s="13" t="s">
        <v>73</v>
      </c>
      <c r="B37" s="13" t="s">
        <v>78</v>
      </c>
      <c r="C37" s="13">
        <v>9896</v>
      </c>
      <c r="D37" s="13">
        <v>11560</v>
      </c>
      <c r="E37" s="13">
        <v>1179</v>
      </c>
      <c r="F37" s="13">
        <v>2561</v>
      </c>
      <c r="G37" s="13">
        <v>3342</v>
      </c>
      <c r="H37" s="13">
        <v>2636</v>
      </c>
      <c r="I37" s="13">
        <v>1842</v>
      </c>
    </row>
    <row r="38" spans="1:9" ht="12.75">
      <c r="A38" s="13" t="s">
        <v>29</v>
      </c>
      <c r="B38" s="13" t="s">
        <v>75</v>
      </c>
      <c r="C38" s="13">
        <v>5684</v>
      </c>
      <c r="D38" s="13">
        <v>6627</v>
      </c>
      <c r="E38" s="13">
        <v>531</v>
      </c>
      <c r="F38" s="13">
        <v>1415</v>
      </c>
      <c r="G38" s="13">
        <v>1866</v>
      </c>
      <c r="H38" s="13">
        <v>1436</v>
      </c>
      <c r="I38" s="13">
        <v>1379</v>
      </c>
    </row>
    <row r="39" spans="1:9" ht="12.75">
      <c r="A39" s="13" t="s">
        <v>68</v>
      </c>
      <c r="B39" s="13" t="s">
        <v>14</v>
      </c>
      <c r="C39" s="13">
        <v>13228</v>
      </c>
      <c r="D39" s="13">
        <v>14207</v>
      </c>
      <c r="E39" s="13">
        <v>1867</v>
      </c>
      <c r="F39" s="13">
        <v>4076</v>
      </c>
      <c r="G39" s="13">
        <v>3649</v>
      </c>
      <c r="H39" s="13">
        <v>2567</v>
      </c>
      <c r="I39" s="13">
        <v>2048</v>
      </c>
    </row>
    <row r="40" spans="1:9" ht="12.75">
      <c r="A40" s="13" t="s">
        <v>19</v>
      </c>
      <c r="B40" s="13" t="s">
        <v>81</v>
      </c>
      <c r="C40" s="13">
        <v>6141</v>
      </c>
      <c r="D40" s="13">
        <v>6411</v>
      </c>
      <c r="E40" s="13">
        <v>953</v>
      </c>
      <c r="F40" s="13">
        <v>1846</v>
      </c>
      <c r="G40" s="13">
        <v>1751</v>
      </c>
      <c r="H40" s="13">
        <v>1030</v>
      </c>
      <c r="I40" s="13">
        <v>831</v>
      </c>
    </row>
    <row r="41" spans="1:9" ht="12.75">
      <c r="A41" s="13" t="s">
        <v>48</v>
      </c>
      <c r="B41" s="13" t="s">
        <v>17</v>
      </c>
      <c r="C41" s="13">
        <v>6196</v>
      </c>
      <c r="D41" s="13">
        <v>7148</v>
      </c>
      <c r="E41" s="13">
        <v>635</v>
      </c>
      <c r="F41" s="13">
        <v>1614</v>
      </c>
      <c r="G41" s="13">
        <v>2073</v>
      </c>
      <c r="H41" s="13">
        <v>1601</v>
      </c>
      <c r="I41" s="13">
        <v>1225</v>
      </c>
    </row>
    <row r="42" spans="1:9" ht="12.75">
      <c r="A42" s="13" t="s">
        <v>59</v>
      </c>
      <c r="B42" s="13" t="s">
        <v>80</v>
      </c>
      <c r="C42" s="13">
        <v>6942</v>
      </c>
      <c r="D42" s="13">
        <v>7873</v>
      </c>
      <c r="E42" s="13">
        <v>726</v>
      </c>
      <c r="F42" s="13">
        <v>1689</v>
      </c>
      <c r="G42" s="13">
        <v>2388</v>
      </c>
      <c r="H42" s="13">
        <v>1763</v>
      </c>
      <c r="I42" s="13">
        <v>1307</v>
      </c>
    </row>
    <row r="43" spans="1:9" ht="12.75">
      <c r="A43" s="13" t="s">
        <v>63</v>
      </c>
      <c r="B43" s="13" t="s">
        <v>31</v>
      </c>
      <c r="C43" s="13">
        <v>6280</v>
      </c>
      <c r="D43" s="13">
        <v>6717</v>
      </c>
      <c r="E43" s="13">
        <v>749</v>
      </c>
      <c r="F43" s="13">
        <v>1736</v>
      </c>
      <c r="G43" s="13">
        <v>1881</v>
      </c>
      <c r="H43" s="13">
        <v>1321</v>
      </c>
      <c r="I43" s="13">
        <v>1030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2020-01-08T13:16:12Z</dcterms:modified>
  <cp:category/>
  <cp:version/>
  <cp:contentType/>
  <cp:contentStatus/>
</cp:coreProperties>
</file>