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<sst xmlns="http://schemas.openxmlformats.org/spreadsheetml/2006/main" count="201" uniqueCount="108">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</sst>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spans="2:4" ht="12.75">
      <c r="B3" s="3"/>
      <c r="C3" s="4"/>
      <c r="D3" s="4"/>
    </row>
    <row r="4" spans="2:14" ht="15.75" customHeight="1">
      <c r="B4" s="20" t="s">
        <v>85</v>
      </c>
      <c r="C4" s="23" t="s">
        <v>86</v>
      </c>
      <c r="D4" s="24" t="s">
        <v>91</v>
      </c>
      <c r="E4" s="20" t="s">
        <v>92</v>
      </c>
      <c r="F4" s="20"/>
      <c r="G4" s="20"/>
      <c r="H4" s="20"/>
      <c r="I4" s="20"/>
      <c r="J4" s="20"/>
      <c r="K4" s="20"/>
      <c r="L4" s="20"/>
      <c r="M4" s="20"/>
      <c r="N4" s="20"/>
    </row>
    <row r="5" spans="1:14" ht="15.75" customHeight="1">
      <c r="A5" s="2" t="s">
        <v>39</v>
      </c>
      <c r="B5" s="20"/>
      <c r="C5" s="23"/>
      <c r="D5" s="24"/>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13013</v>
      </c>
      <c r="D7" s="9">
        <f>E7+G7+I7+K7+M7</f>
        <v>15729</v>
      </c>
      <c r="E7" s="9">
        <f>man!E2</f>
        <v>1482</v>
      </c>
      <c r="F7" s="12">
        <f>E7/D7*100</f>
        <v>9.422086591646005</v>
      </c>
      <c r="G7" s="9">
        <f>man!F2</f>
        <v>4366</v>
      </c>
      <c r="H7" s="12">
        <f>G7/D7*100</f>
        <v>27.757645114120415</v>
      </c>
      <c r="I7" s="9">
        <f>man!G2</f>
        <v>4722</v>
      </c>
      <c r="J7" s="12">
        <f>I7/D7*100</f>
        <v>30.020980354758724</v>
      </c>
      <c r="K7" s="9">
        <f>man!H2</f>
        <v>2915</v>
      </c>
      <c r="L7" s="12">
        <f>K7/D7*100</f>
        <v>18.532646703541232</v>
      </c>
      <c r="M7" s="9">
        <f>man!I2</f>
        <v>2244</v>
      </c>
      <c r="N7" s="14">
        <f>M7/D7*100</f>
        <v>14.266641235933625</v>
      </c>
    </row>
    <row r="8" spans="1:14" ht="12.75">
      <c r="A8" s="1" t="s">
        <v>47</v>
      </c>
      <c r="B8" s="8" t="s">
        <v>11</v>
      </c>
      <c r="C8" s="9">
        <f>man!C3</f>
        <v>18779</v>
      </c>
      <c r="D8" s="9">
        <f aca="true" t="shared" si="0" ref="D8:D48">E8+G8+I8+K8+M8</f>
        <v>22467</v>
      </c>
      <c r="E8" s="9">
        <f>man!E3</f>
        <v>2104</v>
      </c>
      <c r="F8" s="12">
        <f aca="true" t="shared" si="1" ref="F8:F49">E8/D8*100</f>
        <v>9.36484621889883</v>
      </c>
      <c r="G8" s="9">
        <f>man!F3</f>
        <v>5944</v>
      </c>
      <c r="H8" s="12">
        <f aca="true" t="shared" si="2" ref="H8:H49">G8/D8*100</f>
        <v>26.456580762896692</v>
      </c>
      <c r="I8" s="9">
        <f>man!G3</f>
        <v>6741</v>
      </c>
      <c r="J8" s="12">
        <f aca="true" t="shared" si="3" ref="J8:J49">I8/D8*100</f>
        <v>30.004005875283752</v>
      </c>
      <c r="K8" s="9">
        <f>man!H3</f>
        <v>4378</v>
      </c>
      <c r="L8" s="12">
        <f aca="true" t="shared" si="4" ref="L8:L49">K8/D8*100</f>
        <v>19.486357769172564</v>
      </c>
      <c r="M8" s="9">
        <f>man!I3</f>
        <v>3300</v>
      </c>
      <c r="N8" s="14">
        <f aca="true" t="shared" si="5" ref="N8:N49">M8/D8*100</f>
        <v>14.688209373748165</v>
      </c>
    </row>
    <row r="9" spans="1:14" ht="12.75">
      <c r="A9" s="1" t="s">
        <v>58</v>
      </c>
      <c r="B9" s="8" t="s">
        <v>13</v>
      </c>
      <c r="C9" s="9">
        <f>man!C4</f>
        <v>25747</v>
      </c>
      <c r="D9" s="9">
        <f t="shared" si="0"/>
        <v>31008</v>
      </c>
      <c r="E9" s="9">
        <f>man!E4</f>
        <v>3111</v>
      </c>
      <c r="F9" s="12">
        <f t="shared" si="1"/>
        <v>10.032894736842106</v>
      </c>
      <c r="G9" s="9">
        <f>man!F4</f>
        <v>8367</v>
      </c>
      <c r="H9" s="12">
        <f t="shared" si="2"/>
        <v>26.983359133126932</v>
      </c>
      <c r="I9" s="9">
        <f>man!G4</f>
        <v>9154</v>
      </c>
      <c r="J9" s="12">
        <f t="shared" si="3"/>
        <v>29.52141382868937</v>
      </c>
      <c r="K9" s="9">
        <f>man!H4</f>
        <v>5934</v>
      </c>
      <c r="L9" s="12">
        <f t="shared" si="4"/>
        <v>19.136996904024766</v>
      </c>
      <c r="M9" s="9">
        <f>man!I4</f>
        <v>4442</v>
      </c>
      <c r="N9" s="14">
        <f t="shared" si="5"/>
        <v>14.325335397316822</v>
      </c>
    </row>
    <row r="10" spans="1:14" ht="12.75">
      <c r="A10" s="1" t="s">
        <v>2</v>
      </c>
      <c r="B10" s="8" t="s">
        <v>62</v>
      </c>
      <c r="C10" s="9">
        <f>man!C5</f>
        <v>17931</v>
      </c>
      <c r="D10" s="9">
        <f t="shared" si="0"/>
        <v>21811</v>
      </c>
      <c r="E10" s="9">
        <f>man!E5</f>
        <v>1929</v>
      </c>
      <c r="F10" s="12">
        <f t="shared" si="1"/>
        <v>8.844161203062676</v>
      </c>
      <c r="G10" s="9">
        <f>man!F5</f>
        <v>5639</v>
      </c>
      <c r="H10" s="12">
        <f t="shared" si="2"/>
        <v>25.85392691761038</v>
      </c>
      <c r="I10" s="9">
        <f>man!G5</f>
        <v>6214</v>
      </c>
      <c r="J10" s="12">
        <f t="shared" si="3"/>
        <v>28.49021136123974</v>
      </c>
      <c r="K10" s="9">
        <f>man!H5</f>
        <v>4661</v>
      </c>
      <c r="L10" s="12">
        <f t="shared" si="4"/>
        <v>21.369950942185138</v>
      </c>
      <c r="M10" s="9">
        <f>man!I5</f>
        <v>3368</v>
      </c>
      <c r="N10" s="14">
        <f t="shared" si="5"/>
        <v>15.441749575902067</v>
      </c>
    </row>
    <row r="11" spans="1:14" ht="12.75">
      <c r="A11" s="1" t="s">
        <v>1</v>
      </c>
      <c r="B11" s="8" t="s">
        <v>60</v>
      </c>
      <c r="C11" s="9">
        <f>man!C6</f>
        <v>30932</v>
      </c>
      <c r="D11" s="9">
        <f t="shared" si="0"/>
        <v>36707</v>
      </c>
      <c r="E11" s="9">
        <f>man!E6</f>
        <v>3420</v>
      </c>
      <c r="F11" s="12">
        <f t="shared" si="1"/>
        <v>9.317024000871768</v>
      </c>
      <c r="G11" s="9">
        <f>man!F6</f>
        <v>9857</v>
      </c>
      <c r="H11" s="12">
        <f t="shared" si="2"/>
        <v>26.85318876508568</v>
      </c>
      <c r="I11" s="9">
        <f>man!G6</f>
        <v>11274</v>
      </c>
      <c r="J11" s="12">
        <f t="shared" si="3"/>
        <v>30.71348789059308</v>
      </c>
      <c r="K11" s="9">
        <f>man!H6</f>
        <v>7053</v>
      </c>
      <c r="L11" s="12">
        <f t="shared" si="4"/>
        <v>19.21431879478029</v>
      </c>
      <c r="M11" s="9">
        <f>man!I6</f>
        <v>5103</v>
      </c>
      <c r="N11" s="14">
        <f t="shared" si="5"/>
        <v>13.90198054866919</v>
      </c>
    </row>
    <row r="12" spans="1:14" ht="12.75">
      <c r="A12" s="1" t="s">
        <v>21</v>
      </c>
      <c r="B12" s="8" t="s">
        <v>70</v>
      </c>
      <c r="C12" s="9">
        <f>man!C7</f>
        <v>10791</v>
      </c>
      <c r="D12" s="9">
        <f t="shared" si="0"/>
        <v>13419</v>
      </c>
      <c r="E12" s="9">
        <f>man!E7</f>
        <v>1693</v>
      </c>
      <c r="F12" s="12">
        <f t="shared" si="1"/>
        <v>12.616439377002758</v>
      </c>
      <c r="G12" s="9">
        <f>man!F7</f>
        <v>3807</v>
      </c>
      <c r="H12" s="12">
        <f t="shared" si="2"/>
        <v>28.37022132796781</v>
      </c>
      <c r="I12" s="9">
        <f>man!G7</f>
        <v>3809</v>
      </c>
      <c r="J12" s="12">
        <f t="shared" si="3"/>
        <v>28.38512556822416</v>
      </c>
      <c r="K12" s="9">
        <f>man!H7</f>
        <v>2408</v>
      </c>
      <c r="L12" s="12">
        <f t="shared" si="4"/>
        <v>17.94470526864893</v>
      </c>
      <c r="M12" s="9">
        <f>man!I7</f>
        <v>1702</v>
      </c>
      <c r="N12" s="14">
        <f t="shared" si="5"/>
        <v>12.683508458156345</v>
      </c>
    </row>
    <row r="13" spans="1:14" ht="12.75">
      <c r="A13" s="1" t="s">
        <v>18</v>
      </c>
      <c r="B13" s="8" t="s">
        <v>37</v>
      </c>
      <c r="C13" s="9">
        <f>man!C8</f>
        <v>7075</v>
      </c>
      <c r="D13" s="9">
        <f t="shared" si="0"/>
        <v>8558</v>
      </c>
      <c r="E13" s="9">
        <f>man!E8</f>
        <v>807</v>
      </c>
      <c r="F13" s="12">
        <f t="shared" si="1"/>
        <v>9.429773311521384</v>
      </c>
      <c r="G13" s="9">
        <f>man!F8</f>
        <v>2102</v>
      </c>
      <c r="H13" s="12">
        <f t="shared" si="2"/>
        <v>24.56181350782893</v>
      </c>
      <c r="I13" s="9">
        <f>man!G8</f>
        <v>2524</v>
      </c>
      <c r="J13" s="12">
        <f t="shared" si="3"/>
        <v>29.49287216639402</v>
      </c>
      <c r="K13" s="9">
        <f>man!H8</f>
        <v>1706</v>
      </c>
      <c r="L13" s="12">
        <f t="shared" si="4"/>
        <v>19.934564150502453</v>
      </c>
      <c r="M13" s="9">
        <f>man!I8</f>
        <v>1419</v>
      </c>
      <c r="N13" s="14">
        <f t="shared" si="5"/>
        <v>16.580976863753214</v>
      </c>
    </row>
    <row r="14" spans="1:14" ht="12.75">
      <c r="A14" s="1" t="s">
        <v>22</v>
      </c>
      <c r="B14" s="8" t="s">
        <v>74</v>
      </c>
      <c r="C14" s="9">
        <f>man!C9</f>
        <v>29982</v>
      </c>
      <c r="D14" s="9">
        <f t="shared" si="0"/>
        <v>35991</v>
      </c>
      <c r="E14" s="9">
        <f>man!E9</f>
        <v>2776</v>
      </c>
      <c r="F14" s="12">
        <f t="shared" si="1"/>
        <v>7.713039370953849</v>
      </c>
      <c r="G14" s="9">
        <f>man!F9</f>
        <v>9715</v>
      </c>
      <c r="H14" s="12">
        <f t="shared" si="2"/>
        <v>26.992859325942597</v>
      </c>
      <c r="I14" s="9">
        <f>man!G9</f>
        <v>11338</v>
      </c>
      <c r="J14" s="12">
        <f t="shared" si="3"/>
        <v>31.502320024450558</v>
      </c>
      <c r="K14" s="9">
        <f>man!H9</f>
        <v>6614</v>
      </c>
      <c r="L14" s="12">
        <f t="shared" si="4"/>
        <v>18.376816426328805</v>
      </c>
      <c r="M14" s="9">
        <f>man!I9</f>
        <v>5548</v>
      </c>
      <c r="N14" s="14">
        <f t="shared" si="5"/>
        <v>15.414964852324193</v>
      </c>
    </row>
    <row r="15" spans="1:16" ht="12.75">
      <c r="A15" s="1" t="s">
        <v>24</v>
      </c>
      <c r="B15" s="8" t="s">
        <v>71</v>
      </c>
      <c r="C15" s="9">
        <f>man!C10</f>
        <v>9570</v>
      </c>
      <c r="D15" s="9">
        <f t="shared" si="0"/>
        <v>11588</v>
      </c>
      <c r="E15" s="9">
        <f>man!E10</f>
        <v>876</v>
      </c>
      <c r="F15" s="12">
        <f t="shared" si="1"/>
        <v>7.5595443562305835</v>
      </c>
      <c r="G15" s="9">
        <f>man!F10</f>
        <v>2611</v>
      </c>
      <c r="H15" s="12">
        <f t="shared" si="2"/>
        <v>22.531929582326544</v>
      </c>
      <c r="I15" s="9">
        <f>man!G10</f>
        <v>3407</v>
      </c>
      <c r="J15" s="12">
        <f t="shared" si="3"/>
        <v>29.401104590956162</v>
      </c>
      <c r="K15" s="9">
        <f>man!H10</f>
        <v>2624</v>
      </c>
      <c r="L15" s="12">
        <f t="shared" si="4"/>
        <v>22.644114601311703</v>
      </c>
      <c r="M15" s="9">
        <f>man!I10</f>
        <v>2070</v>
      </c>
      <c r="N15" s="14">
        <f t="shared" si="5"/>
        <v>17.86330686917501</v>
      </c>
      <c r="P15" s="16"/>
    </row>
    <row r="16" spans="1:14" ht="12.75">
      <c r="A16" s="1" t="s">
        <v>30</v>
      </c>
      <c r="B16" s="8" t="s">
        <v>45</v>
      </c>
      <c r="C16" s="9">
        <f>man!C11</f>
        <v>211032</v>
      </c>
      <c r="D16" s="9">
        <f t="shared" si="0"/>
        <v>245792</v>
      </c>
      <c r="E16" s="9">
        <f>man!E11</f>
        <v>19338</v>
      </c>
      <c r="F16" s="12">
        <f t="shared" si="1"/>
        <v>7.867627913032157</v>
      </c>
      <c r="G16" s="9">
        <f>man!F11</f>
        <v>69515</v>
      </c>
      <c r="H16" s="12">
        <f t="shared" si="2"/>
        <v>28.282043353729986</v>
      </c>
      <c r="I16" s="9">
        <f>man!G11</f>
        <v>77048</v>
      </c>
      <c r="J16" s="12">
        <f t="shared" si="3"/>
        <v>31.346829839864597</v>
      </c>
      <c r="K16" s="9">
        <f>man!H11</f>
        <v>46004</v>
      </c>
      <c r="L16" s="12">
        <f t="shared" si="4"/>
        <v>18.716638458534046</v>
      </c>
      <c r="M16" s="9">
        <f>man!I11</f>
        <v>33887</v>
      </c>
      <c r="N16" s="14">
        <f t="shared" si="5"/>
        <v>13.786860434839213</v>
      </c>
    </row>
    <row r="17" spans="1:14" ht="12.75">
      <c r="A17" s="1" t="s">
        <v>77</v>
      </c>
      <c r="B17" s="8" t="s">
        <v>16</v>
      </c>
      <c r="C17" s="9">
        <f>man!C12</f>
        <v>14619</v>
      </c>
      <c r="D17" s="9">
        <f t="shared" si="0"/>
        <v>18011</v>
      </c>
      <c r="E17" s="9">
        <f>man!E12</f>
        <v>1596</v>
      </c>
      <c r="F17" s="12">
        <f t="shared" si="1"/>
        <v>8.861251457442675</v>
      </c>
      <c r="G17" s="9">
        <f>man!F12</f>
        <v>4402</v>
      </c>
      <c r="H17" s="12">
        <f t="shared" si="2"/>
        <v>24.440619621342513</v>
      </c>
      <c r="I17" s="9">
        <f>man!G12</f>
        <v>5157</v>
      </c>
      <c r="J17" s="12">
        <f t="shared" si="3"/>
        <v>28.632502359669093</v>
      </c>
      <c r="K17" s="9">
        <f>man!H12</f>
        <v>3642</v>
      </c>
      <c r="L17" s="12">
        <f t="shared" si="4"/>
        <v>20.220976070179336</v>
      </c>
      <c r="M17" s="9">
        <f>man!I12</f>
        <v>3214</v>
      </c>
      <c r="N17" s="14">
        <f t="shared" si="5"/>
        <v>17.844650491366387</v>
      </c>
    </row>
    <row r="18" spans="1:14" ht="12.75">
      <c r="A18" s="1" t="s">
        <v>64</v>
      </c>
      <c r="B18" s="8" t="s">
        <v>12</v>
      </c>
      <c r="C18" s="9">
        <f>man!C13</f>
        <v>8334</v>
      </c>
      <c r="D18" s="9">
        <f t="shared" si="0"/>
        <v>9334</v>
      </c>
      <c r="E18" s="9">
        <f>man!E13</f>
        <v>806</v>
      </c>
      <c r="F18" s="12">
        <f t="shared" si="1"/>
        <v>8.635097493036211</v>
      </c>
      <c r="G18" s="9">
        <f>man!F13</f>
        <v>2473</v>
      </c>
      <c r="H18" s="12">
        <f t="shared" si="2"/>
        <v>26.49453610456396</v>
      </c>
      <c r="I18" s="9">
        <f>man!G13</f>
        <v>2557</v>
      </c>
      <c r="J18" s="12">
        <f t="shared" si="3"/>
        <v>27.394471823441187</v>
      </c>
      <c r="K18" s="9">
        <f>man!H13</f>
        <v>1970</v>
      </c>
      <c r="L18" s="12">
        <f t="shared" si="4"/>
        <v>21.105635311763447</v>
      </c>
      <c r="M18" s="9">
        <f>man!I13</f>
        <v>1528</v>
      </c>
      <c r="N18" s="14">
        <f t="shared" si="5"/>
        <v>16.370259267195202</v>
      </c>
    </row>
    <row r="19" spans="1:14" ht="12.75">
      <c r="A19" s="1" t="s">
        <v>38</v>
      </c>
      <c r="B19" s="8" t="s">
        <v>3</v>
      </c>
      <c r="C19" s="9">
        <f>man!C14</f>
        <v>7476</v>
      </c>
      <c r="D19" s="9">
        <f t="shared" si="0"/>
        <v>8570</v>
      </c>
      <c r="E19" s="9">
        <f>man!E14</f>
        <v>843</v>
      </c>
      <c r="F19" s="12">
        <f t="shared" si="1"/>
        <v>9.836639439906651</v>
      </c>
      <c r="G19" s="9">
        <f>man!F14</f>
        <v>2173</v>
      </c>
      <c r="H19" s="12">
        <f t="shared" si="2"/>
        <v>25.355892648774798</v>
      </c>
      <c r="I19" s="9">
        <f>man!G14</f>
        <v>2467</v>
      </c>
      <c r="J19" s="12">
        <f t="shared" si="3"/>
        <v>28.786464410735125</v>
      </c>
      <c r="K19" s="9">
        <f>man!H14</f>
        <v>1728</v>
      </c>
      <c r="L19" s="12">
        <f t="shared" si="4"/>
        <v>20.16336056009335</v>
      </c>
      <c r="M19" s="9">
        <f>man!I14</f>
        <v>1359</v>
      </c>
      <c r="N19" s="14">
        <f t="shared" si="5"/>
        <v>15.857642940490082</v>
      </c>
    </row>
    <row r="20" spans="1:14" ht="12.75">
      <c r="A20" s="1" t="s">
        <v>51</v>
      </c>
      <c r="B20" s="8" t="s">
        <v>43</v>
      </c>
      <c r="C20" s="9">
        <f>man!C15</f>
        <v>52537</v>
      </c>
      <c r="D20" s="9">
        <f t="shared" si="0"/>
        <v>64850</v>
      </c>
      <c r="E20" s="9">
        <f>man!E15</f>
        <v>6863</v>
      </c>
      <c r="F20" s="12">
        <f t="shared" si="1"/>
        <v>10.582883577486507</v>
      </c>
      <c r="G20" s="9">
        <f>man!F15</f>
        <v>20230</v>
      </c>
      <c r="H20" s="12">
        <f t="shared" si="2"/>
        <v>31.195065535851967</v>
      </c>
      <c r="I20" s="9">
        <f>man!G15</f>
        <v>18737</v>
      </c>
      <c r="J20" s="12">
        <f t="shared" si="3"/>
        <v>28.892829606784886</v>
      </c>
      <c r="K20" s="9">
        <f>man!H15</f>
        <v>11119</v>
      </c>
      <c r="L20" s="12">
        <f t="shared" si="4"/>
        <v>17.145720894371628</v>
      </c>
      <c r="M20" s="9">
        <f>man!I15</f>
        <v>7901</v>
      </c>
      <c r="N20" s="14">
        <f t="shared" si="5"/>
        <v>12.183500385505011</v>
      </c>
    </row>
    <row r="21" spans="1:14" ht="12.75">
      <c r="A21" s="1" t="s">
        <v>23</v>
      </c>
      <c r="B21" s="8" t="s">
        <v>40</v>
      </c>
      <c r="C21" s="9">
        <f>man!C16</f>
        <v>36675</v>
      </c>
      <c r="D21" s="9">
        <f t="shared" si="0"/>
        <v>43280</v>
      </c>
      <c r="E21" s="9">
        <f>man!E16</f>
        <v>3988</v>
      </c>
      <c r="F21" s="12">
        <f t="shared" si="1"/>
        <v>9.21441774491682</v>
      </c>
      <c r="G21" s="9">
        <f>man!F16</f>
        <v>12069</v>
      </c>
      <c r="H21" s="12">
        <f t="shared" si="2"/>
        <v>27.885859519408502</v>
      </c>
      <c r="I21" s="9">
        <f>man!G16</f>
        <v>12573</v>
      </c>
      <c r="J21" s="12">
        <f t="shared" si="3"/>
        <v>29.050369685767098</v>
      </c>
      <c r="K21" s="9">
        <f>man!H16</f>
        <v>8163</v>
      </c>
      <c r="L21" s="12">
        <f t="shared" si="4"/>
        <v>18.86090573012939</v>
      </c>
      <c r="M21" s="9">
        <f>man!I16</f>
        <v>6487</v>
      </c>
      <c r="N21" s="14">
        <f t="shared" si="5"/>
        <v>14.988447319778189</v>
      </c>
    </row>
    <row r="22" spans="1:14" ht="12.75">
      <c r="A22" s="1" t="s">
        <v>53</v>
      </c>
      <c r="B22" s="8" t="s">
        <v>4</v>
      </c>
      <c r="C22" s="9">
        <f>man!C17</f>
        <v>5500</v>
      </c>
      <c r="D22" s="9">
        <f t="shared" si="0"/>
        <v>7080</v>
      </c>
      <c r="E22" s="9">
        <f>man!E17</f>
        <v>481</v>
      </c>
      <c r="F22" s="12">
        <f t="shared" si="1"/>
        <v>6.793785310734464</v>
      </c>
      <c r="G22" s="9">
        <f>man!F17</f>
        <v>1672</v>
      </c>
      <c r="H22" s="12">
        <f t="shared" si="2"/>
        <v>23.61581920903955</v>
      </c>
      <c r="I22" s="9">
        <f>man!G17</f>
        <v>2262</v>
      </c>
      <c r="J22" s="12">
        <f t="shared" si="3"/>
        <v>31.949152542372882</v>
      </c>
      <c r="K22" s="9">
        <f>man!H17</f>
        <v>1483</v>
      </c>
      <c r="L22" s="12">
        <f t="shared" si="4"/>
        <v>20.94632768361582</v>
      </c>
      <c r="M22" s="9">
        <f>man!I17</f>
        <v>1182</v>
      </c>
      <c r="N22" s="14">
        <f t="shared" si="5"/>
        <v>16.694915254237287</v>
      </c>
    </row>
    <row r="23" spans="1:14" ht="12.75">
      <c r="A23" s="1" t="s">
        <v>8</v>
      </c>
      <c r="B23" s="8" t="s">
        <v>36</v>
      </c>
      <c r="C23" s="9">
        <f>man!C18</f>
        <v>13022</v>
      </c>
      <c r="D23" s="9">
        <f t="shared" si="0"/>
        <v>15204</v>
      </c>
      <c r="E23" s="9">
        <f>man!E18</f>
        <v>1575</v>
      </c>
      <c r="F23" s="12">
        <f t="shared" si="1"/>
        <v>10.359116022099448</v>
      </c>
      <c r="G23" s="9">
        <f>man!F18</f>
        <v>4206</v>
      </c>
      <c r="H23" s="12">
        <f t="shared" si="2"/>
        <v>27.663772691397</v>
      </c>
      <c r="I23" s="9">
        <f>man!G18</f>
        <v>4302</v>
      </c>
      <c r="J23" s="12">
        <f t="shared" si="3"/>
        <v>28.295185477505918</v>
      </c>
      <c r="K23" s="9">
        <f>man!H18</f>
        <v>2853</v>
      </c>
      <c r="L23" s="12">
        <f t="shared" si="4"/>
        <v>18.76479873717443</v>
      </c>
      <c r="M23" s="9">
        <f>man!I18</f>
        <v>2268</v>
      </c>
      <c r="N23" s="14">
        <f t="shared" si="5"/>
        <v>14.917127071823206</v>
      </c>
    </row>
    <row r="24" spans="1:14" ht="12.75">
      <c r="A24" s="1" t="s">
        <v>69</v>
      </c>
      <c r="B24" s="8" t="s">
        <v>42</v>
      </c>
      <c r="C24" s="9">
        <f>man!C19</f>
        <v>23994</v>
      </c>
      <c r="D24" s="9">
        <f t="shared" si="0"/>
        <v>28116</v>
      </c>
      <c r="E24" s="9">
        <f>man!E19</f>
        <v>2982</v>
      </c>
      <c r="F24" s="12">
        <f t="shared" si="1"/>
        <v>10.606060606060606</v>
      </c>
      <c r="G24" s="9">
        <f>man!F19</f>
        <v>7928</v>
      </c>
      <c r="H24" s="12">
        <f t="shared" si="2"/>
        <v>28.197467634087353</v>
      </c>
      <c r="I24" s="9">
        <f>man!G19</f>
        <v>8001</v>
      </c>
      <c r="J24" s="12">
        <f t="shared" si="3"/>
        <v>28.457106274007682</v>
      </c>
      <c r="K24" s="9">
        <f>man!H19</f>
        <v>5206</v>
      </c>
      <c r="L24" s="12">
        <f t="shared" si="4"/>
        <v>18.516147389386823</v>
      </c>
      <c r="M24" s="9">
        <f>man!I19</f>
        <v>3999</v>
      </c>
      <c r="N24" s="14">
        <f t="shared" si="5"/>
        <v>14.223218096457533</v>
      </c>
    </row>
    <row r="25" spans="1:14" ht="12.75">
      <c r="A25" s="1" t="s">
        <v>6</v>
      </c>
      <c r="B25" s="8" t="s">
        <v>57</v>
      </c>
      <c r="C25" s="9">
        <f>man!C20</f>
        <v>18044</v>
      </c>
      <c r="D25" s="9">
        <f t="shared" si="0"/>
        <v>22367</v>
      </c>
      <c r="E25" s="9">
        <f>man!E20</f>
        <v>2329</v>
      </c>
      <c r="F25" s="12">
        <f t="shared" si="1"/>
        <v>10.412661510260651</v>
      </c>
      <c r="G25" s="9">
        <f>man!F20</f>
        <v>6081</v>
      </c>
      <c r="H25" s="12">
        <f t="shared" si="2"/>
        <v>27.187374256717483</v>
      </c>
      <c r="I25" s="9">
        <f>man!G20</f>
        <v>6583</v>
      </c>
      <c r="J25" s="12">
        <f t="shared" si="3"/>
        <v>29.43175213484151</v>
      </c>
      <c r="K25" s="9">
        <f>man!H20</f>
        <v>4213</v>
      </c>
      <c r="L25" s="12">
        <f t="shared" si="4"/>
        <v>18.835784861626504</v>
      </c>
      <c r="M25" s="9">
        <f>man!I20</f>
        <v>3161</v>
      </c>
      <c r="N25" s="14">
        <f t="shared" si="5"/>
        <v>14.132427236553852</v>
      </c>
    </row>
    <row r="26" spans="1:14" ht="12.75">
      <c r="A26" s="1" t="s">
        <v>10</v>
      </c>
      <c r="B26" s="8" t="s">
        <v>65</v>
      </c>
      <c r="C26" s="9">
        <f>man!C21</f>
        <v>8394</v>
      </c>
      <c r="D26" s="9">
        <f t="shared" si="0"/>
        <v>9308</v>
      </c>
      <c r="E26" s="9">
        <f>man!E21</f>
        <v>1161</v>
      </c>
      <c r="F26" s="12">
        <f t="shared" si="1"/>
        <v>12.473141383755909</v>
      </c>
      <c r="G26" s="9">
        <f>man!F21</f>
        <v>2566</v>
      </c>
      <c r="H26" s="12">
        <f t="shared" si="2"/>
        <v>27.56768371293511</v>
      </c>
      <c r="I26" s="9">
        <f>man!G21</f>
        <v>2500</v>
      </c>
      <c r="J26" s="12">
        <f t="shared" si="3"/>
        <v>26.858616244091106</v>
      </c>
      <c r="K26" s="9">
        <f>man!H21</f>
        <v>1750</v>
      </c>
      <c r="L26" s="12">
        <f t="shared" si="4"/>
        <v>18.801031370863775</v>
      </c>
      <c r="M26" s="9">
        <f>man!I21</f>
        <v>1331</v>
      </c>
      <c r="N26" s="14">
        <f t="shared" si="5"/>
        <v>14.299527288354104</v>
      </c>
    </row>
    <row r="27" spans="1:14" ht="12.75">
      <c r="A27" s="1" t="s">
        <v>61</v>
      </c>
      <c r="B27" s="8" t="s">
        <v>25</v>
      </c>
      <c r="C27" s="9">
        <f>man!C22</f>
        <v>9852</v>
      </c>
      <c r="D27" s="9">
        <f t="shared" si="0"/>
        <v>11641</v>
      </c>
      <c r="E27" s="9">
        <f>man!E22</f>
        <v>1452</v>
      </c>
      <c r="F27" s="12">
        <f t="shared" si="1"/>
        <v>12.473155227214157</v>
      </c>
      <c r="G27" s="9">
        <f>man!F22</f>
        <v>3145</v>
      </c>
      <c r="H27" s="12">
        <f t="shared" si="2"/>
        <v>27.016579331672535</v>
      </c>
      <c r="I27" s="9">
        <f>man!G22</f>
        <v>3216</v>
      </c>
      <c r="J27" s="12">
        <f t="shared" si="3"/>
        <v>27.626492569366896</v>
      </c>
      <c r="K27" s="9">
        <f>man!H22</f>
        <v>2253</v>
      </c>
      <c r="L27" s="12">
        <f t="shared" si="4"/>
        <v>19.35400738768147</v>
      </c>
      <c r="M27" s="9">
        <f>man!I22</f>
        <v>1575</v>
      </c>
      <c r="N27" s="14">
        <f t="shared" si="5"/>
        <v>13.529765484064942</v>
      </c>
    </row>
    <row r="28" spans="1:14" ht="12.75">
      <c r="A28" s="1" t="s">
        <v>27</v>
      </c>
      <c r="B28" s="8" t="s">
        <v>41</v>
      </c>
      <c r="C28" s="9">
        <f>man!C23</f>
        <v>10054</v>
      </c>
      <c r="D28" s="9">
        <f t="shared" si="0"/>
        <v>13284</v>
      </c>
      <c r="E28" s="9">
        <f>man!E23</f>
        <v>795</v>
      </c>
      <c r="F28" s="12">
        <f t="shared" si="1"/>
        <v>5.984643179765131</v>
      </c>
      <c r="G28" s="9">
        <f>man!F23</f>
        <v>3080</v>
      </c>
      <c r="H28" s="12">
        <f t="shared" si="2"/>
        <v>23.18578741342969</v>
      </c>
      <c r="I28" s="9">
        <f>man!G23</f>
        <v>4459</v>
      </c>
      <c r="J28" s="12">
        <f t="shared" si="3"/>
        <v>33.56669677807889</v>
      </c>
      <c r="K28" s="9">
        <f>man!H23</f>
        <v>2815</v>
      </c>
      <c r="L28" s="12">
        <f t="shared" si="4"/>
        <v>21.19090635350798</v>
      </c>
      <c r="M28" s="9">
        <f>man!I23</f>
        <v>2135</v>
      </c>
      <c r="N28" s="14">
        <f t="shared" si="5"/>
        <v>16.07196627521831</v>
      </c>
    </row>
    <row r="29" spans="1:14" ht="12.75">
      <c r="A29" s="1" t="s">
        <v>46</v>
      </c>
      <c r="B29" s="8" t="s">
        <v>56</v>
      </c>
      <c r="C29" s="9">
        <f>man!C24</f>
        <v>15234</v>
      </c>
      <c r="D29" s="9">
        <f t="shared" si="0"/>
        <v>18048</v>
      </c>
      <c r="E29" s="9">
        <f>man!E24</f>
        <v>1619</v>
      </c>
      <c r="F29" s="12">
        <f t="shared" si="1"/>
        <v>8.97052304964539</v>
      </c>
      <c r="G29" s="9">
        <f>man!F24</f>
        <v>4337</v>
      </c>
      <c r="H29" s="12">
        <f t="shared" si="2"/>
        <v>24.030363475177303</v>
      </c>
      <c r="I29" s="9">
        <f>man!G24</f>
        <v>5343</v>
      </c>
      <c r="J29" s="12">
        <f t="shared" si="3"/>
        <v>29.60438829787234</v>
      </c>
      <c r="K29" s="9">
        <f>man!H24</f>
        <v>3935</v>
      </c>
      <c r="L29" s="12">
        <f t="shared" si="4"/>
        <v>21.80296985815603</v>
      </c>
      <c r="M29" s="9">
        <f>man!I24</f>
        <v>2814</v>
      </c>
      <c r="N29" s="14">
        <f t="shared" si="5"/>
        <v>15.591755319148938</v>
      </c>
    </row>
    <row r="30" spans="1:14" ht="12.75">
      <c r="A30" s="1" t="s">
        <v>5</v>
      </c>
      <c r="B30" s="8" t="s">
        <v>33</v>
      </c>
      <c r="C30" s="9">
        <f>man!C25</f>
        <v>6275</v>
      </c>
      <c r="D30" s="9">
        <f t="shared" si="0"/>
        <v>7312</v>
      </c>
      <c r="E30" s="9">
        <f>man!E25</f>
        <v>743</v>
      </c>
      <c r="F30" s="12">
        <f t="shared" si="1"/>
        <v>10.161378555798688</v>
      </c>
      <c r="G30" s="9">
        <f>man!F25</f>
        <v>1721</v>
      </c>
      <c r="H30" s="12">
        <f t="shared" si="2"/>
        <v>23.536652078774615</v>
      </c>
      <c r="I30" s="9">
        <f>man!G25</f>
        <v>2189</v>
      </c>
      <c r="J30" s="12">
        <f t="shared" si="3"/>
        <v>29.937089715536104</v>
      </c>
      <c r="K30" s="9">
        <f>man!H25</f>
        <v>1474</v>
      </c>
      <c r="L30" s="12">
        <f t="shared" si="4"/>
        <v>20.15864332603939</v>
      </c>
      <c r="M30" s="9">
        <f>man!I25</f>
        <v>1185</v>
      </c>
      <c r="N30" s="14">
        <f t="shared" si="5"/>
        <v>16.206236323851204</v>
      </c>
    </row>
    <row r="31" spans="1:14" ht="12.75">
      <c r="A31" s="1" t="s">
        <v>83</v>
      </c>
      <c r="B31" s="8" t="s">
        <v>44</v>
      </c>
      <c r="C31" s="9">
        <f>man!C26</f>
        <v>28781</v>
      </c>
      <c r="D31" s="9">
        <f t="shared" si="0"/>
        <v>33289</v>
      </c>
      <c r="E31" s="9">
        <f>man!E26</f>
        <v>3635</v>
      </c>
      <c r="F31" s="12">
        <f t="shared" si="1"/>
        <v>10.919522965544173</v>
      </c>
      <c r="G31" s="9">
        <f>man!F26</f>
        <v>10386</v>
      </c>
      <c r="H31" s="12">
        <f t="shared" si="2"/>
        <v>31.199495328787286</v>
      </c>
      <c r="I31" s="9">
        <f>man!G26</f>
        <v>10073</v>
      </c>
      <c r="J31" s="12">
        <f t="shared" si="3"/>
        <v>30.259244795578116</v>
      </c>
      <c r="K31" s="9">
        <f>man!H26</f>
        <v>5277</v>
      </c>
      <c r="L31" s="12">
        <f t="shared" si="4"/>
        <v>15.852083270750098</v>
      </c>
      <c r="M31" s="9">
        <f>man!I26</f>
        <v>3918</v>
      </c>
      <c r="N31" s="14">
        <f t="shared" si="5"/>
        <v>11.769653639340323</v>
      </c>
    </row>
    <row r="32" spans="1:14" ht="12.75">
      <c r="A32" s="1" t="s">
        <v>67</v>
      </c>
      <c r="B32" s="8" t="s">
        <v>50</v>
      </c>
      <c r="C32" s="9">
        <f>man!C27</f>
        <v>40635</v>
      </c>
      <c r="D32" s="9">
        <f t="shared" si="0"/>
        <v>46496</v>
      </c>
      <c r="E32" s="9">
        <f>man!E27</f>
        <v>4925</v>
      </c>
      <c r="F32" s="12">
        <f t="shared" si="1"/>
        <v>10.592309015829318</v>
      </c>
      <c r="G32" s="9">
        <f>man!F27</f>
        <v>14606</v>
      </c>
      <c r="H32" s="12">
        <f t="shared" si="2"/>
        <v>31.413454920853408</v>
      </c>
      <c r="I32" s="9">
        <f>man!G27</f>
        <v>14790</v>
      </c>
      <c r="J32" s="12">
        <f t="shared" si="3"/>
        <v>31.809187887130076</v>
      </c>
      <c r="K32" s="9">
        <f>man!H27</f>
        <v>7631</v>
      </c>
      <c r="L32" s="12">
        <f t="shared" si="4"/>
        <v>16.412164487267724</v>
      </c>
      <c r="M32" s="9">
        <f>man!I27</f>
        <v>4544</v>
      </c>
      <c r="N32" s="14">
        <f t="shared" si="5"/>
        <v>9.772883688919478</v>
      </c>
    </row>
    <row r="33" spans="1:14" ht="12.75">
      <c r="A33" s="1" t="s">
        <v>26</v>
      </c>
      <c r="B33" s="8" t="s">
        <v>34</v>
      </c>
      <c r="C33" s="9">
        <f>man!C28</f>
        <v>17797</v>
      </c>
      <c r="D33" s="9">
        <f t="shared" si="0"/>
        <v>21006</v>
      </c>
      <c r="E33" s="9">
        <f>man!E28</f>
        <v>2472</v>
      </c>
      <c r="F33" s="12">
        <f t="shared" si="1"/>
        <v>11.76806626678092</v>
      </c>
      <c r="G33" s="9">
        <f>man!F28</f>
        <v>5781</v>
      </c>
      <c r="H33" s="12">
        <f t="shared" si="2"/>
        <v>27.520708369037415</v>
      </c>
      <c r="I33" s="9">
        <f>man!G28</f>
        <v>6053</v>
      </c>
      <c r="J33" s="12">
        <f t="shared" si="3"/>
        <v>28.815576501951824</v>
      </c>
      <c r="K33" s="9">
        <f>man!H28</f>
        <v>3897</v>
      </c>
      <c r="L33" s="12">
        <f t="shared" si="4"/>
        <v>18.55184233076264</v>
      </c>
      <c r="M33" s="9">
        <f>man!I28</f>
        <v>2803</v>
      </c>
      <c r="N33" s="14">
        <f t="shared" si="5"/>
        <v>13.3438065314672</v>
      </c>
    </row>
    <row r="34" spans="1:14" ht="12.75">
      <c r="A34" s="1" t="s">
        <v>20</v>
      </c>
      <c r="B34" s="8" t="s">
        <v>15</v>
      </c>
      <c r="C34" s="9">
        <f>man!C29</f>
        <v>6062</v>
      </c>
      <c r="D34" s="9">
        <f t="shared" si="0"/>
        <v>6851</v>
      </c>
      <c r="E34" s="9">
        <f>man!E29</f>
        <v>707</v>
      </c>
      <c r="F34" s="12">
        <f t="shared" si="1"/>
        <v>10.319661363304627</v>
      </c>
      <c r="G34" s="9">
        <f>man!F29</f>
        <v>1739</v>
      </c>
      <c r="H34" s="12">
        <f t="shared" si="2"/>
        <v>25.383155743687052</v>
      </c>
      <c r="I34" s="9">
        <f>man!G29</f>
        <v>1887</v>
      </c>
      <c r="J34" s="12">
        <f t="shared" si="3"/>
        <v>27.543424317617866</v>
      </c>
      <c r="K34" s="9">
        <f>man!H29</f>
        <v>1421</v>
      </c>
      <c r="L34" s="12">
        <f t="shared" si="4"/>
        <v>20.741497591592466</v>
      </c>
      <c r="M34" s="9">
        <f>man!I29</f>
        <v>1097</v>
      </c>
      <c r="N34" s="14">
        <f t="shared" si="5"/>
        <v>16.012260983797987</v>
      </c>
    </row>
    <row r="35" spans="1:14" ht="12.75">
      <c r="A35" s="1" t="s">
        <v>82</v>
      </c>
      <c r="B35" s="8" t="s">
        <v>54</v>
      </c>
      <c r="C35" s="9">
        <f>man!C30</f>
        <v>20081</v>
      </c>
      <c r="D35" s="9">
        <f t="shared" si="0"/>
        <v>25226</v>
      </c>
      <c r="E35" s="9">
        <f>man!E30</f>
        <v>2292</v>
      </c>
      <c r="F35" s="12">
        <f t="shared" si="1"/>
        <v>9.08586379132641</v>
      </c>
      <c r="G35" s="9">
        <f>man!F30</f>
        <v>6581</v>
      </c>
      <c r="H35" s="12">
        <f t="shared" si="2"/>
        <v>26.088163006421944</v>
      </c>
      <c r="I35" s="9">
        <f>man!G30</f>
        <v>7673</v>
      </c>
      <c r="J35" s="12">
        <f t="shared" si="3"/>
        <v>30.417030048362797</v>
      </c>
      <c r="K35" s="9">
        <f>man!H30</f>
        <v>5173</v>
      </c>
      <c r="L35" s="12">
        <f t="shared" si="4"/>
        <v>20.506620153809564</v>
      </c>
      <c r="M35" s="9">
        <f>man!I30</f>
        <v>3507</v>
      </c>
      <c r="N35" s="14">
        <f t="shared" si="5"/>
        <v>13.902323000079283</v>
      </c>
    </row>
    <row r="36" spans="1:14" ht="12.75">
      <c r="A36" s="1" t="s">
        <v>32</v>
      </c>
      <c r="B36" s="8" t="s">
        <v>52</v>
      </c>
      <c r="C36" s="9">
        <f>man!C31</f>
        <v>13228</v>
      </c>
      <c r="D36" s="9">
        <f t="shared" si="0"/>
        <v>16148</v>
      </c>
      <c r="E36" s="9">
        <f>man!E31</f>
        <v>1492</v>
      </c>
      <c r="F36" s="12">
        <f t="shared" si="1"/>
        <v>9.239534307654198</v>
      </c>
      <c r="G36" s="9">
        <f>man!F31</f>
        <v>4030</v>
      </c>
      <c r="H36" s="12">
        <f t="shared" si="2"/>
        <v>24.956650978449343</v>
      </c>
      <c r="I36" s="9">
        <f>man!G31</f>
        <v>4635</v>
      </c>
      <c r="J36" s="12">
        <f t="shared" si="3"/>
        <v>28.703244983898934</v>
      </c>
      <c r="K36" s="9">
        <f>man!H31</f>
        <v>3410</v>
      </c>
      <c r="L36" s="12">
        <f t="shared" si="4"/>
        <v>21.117166212534062</v>
      </c>
      <c r="M36" s="9">
        <f>man!I31</f>
        <v>2581</v>
      </c>
      <c r="N36" s="14">
        <f t="shared" si="5"/>
        <v>15.983403517463463</v>
      </c>
    </row>
    <row r="37" spans="1:14" ht="12.75">
      <c r="A37" s="1" t="s">
        <v>0</v>
      </c>
      <c r="B37" s="8" t="s">
        <v>55</v>
      </c>
      <c r="C37" s="9">
        <f>man!C32</f>
        <v>10602</v>
      </c>
      <c r="D37" s="9">
        <f t="shared" si="0"/>
        <v>12740</v>
      </c>
      <c r="E37" s="9">
        <f>man!E32</f>
        <v>1468</v>
      </c>
      <c r="F37" s="12">
        <f t="shared" si="1"/>
        <v>11.52276295133438</v>
      </c>
      <c r="G37" s="9">
        <f>man!F32</f>
        <v>3384</v>
      </c>
      <c r="H37" s="12">
        <f t="shared" si="2"/>
        <v>26.562009419152275</v>
      </c>
      <c r="I37" s="9">
        <f>man!G32</f>
        <v>3392</v>
      </c>
      <c r="J37" s="12">
        <f t="shared" si="3"/>
        <v>26.62480376766091</v>
      </c>
      <c r="K37" s="9">
        <f>man!H32</f>
        <v>2480</v>
      </c>
      <c r="L37" s="12">
        <f t="shared" si="4"/>
        <v>19.46624803767661</v>
      </c>
      <c r="M37" s="9">
        <f>man!I32</f>
        <v>2016</v>
      </c>
      <c r="N37" s="14">
        <f t="shared" si="5"/>
        <v>15.824175824175823</v>
      </c>
    </row>
    <row r="38" spans="1:14" ht="12.75">
      <c r="A38" s="1" t="s">
        <v>72</v>
      </c>
      <c r="B38" s="8" t="s">
        <v>28</v>
      </c>
      <c r="C38" s="9">
        <f>man!C33</f>
        <v>27321</v>
      </c>
      <c r="D38" s="9">
        <f t="shared" si="0"/>
        <v>32263</v>
      </c>
      <c r="E38" s="9">
        <f>man!E33</f>
        <v>2714</v>
      </c>
      <c r="F38" s="12">
        <f t="shared" si="1"/>
        <v>8.412112946719152</v>
      </c>
      <c r="G38" s="9">
        <f>man!F33</f>
        <v>8191</v>
      </c>
      <c r="H38" s="12">
        <f t="shared" si="2"/>
        <v>25.388215603012735</v>
      </c>
      <c r="I38" s="9">
        <f>man!G33</f>
        <v>9920</v>
      </c>
      <c r="J38" s="12">
        <f t="shared" si="3"/>
        <v>30.747295663763445</v>
      </c>
      <c r="K38" s="9">
        <f>man!H33</f>
        <v>6681</v>
      </c>
      <c r="L38" s="12">
        <f t="shared" si="4"/>
        <v>20.70793168645197</v>
      </c>
      <c r="M38" s="9">
        <f>man!I33</f>
        <v>4757</v>
      </c>
      <c r="N38" s="14">
        <f t="shared" si="5"/>
        <v>14.744444100052693</v>
      </c>
    </row>
    <row r="39" spans="1:14" ht="12.75">
      <c r="A39" s="1" t="s">
        <v>49</v>
      </c>
      <c r="B39" s="8" t="s">
        <v>79</v>
      </c>
      <c r="C39" s="9">
        <f>man!C34</f>
        <v>11698</v>
      </c>
      <c r="D39" s="9">
        <f t="shared" si="0"/>
        <v>14244</v>
      </c>
      <c r="E39" s="9">
        <f>man!E34</f>
        <v>1440</v>
      </c>
      <c r="F39" s="12">
        <f t="shared" si="1"/>
        <v>10.109519797809604</v>
      </c>
      <c r="G39" s="9">
        <f>man!F34</f>
        <v>3681</v>
      </c>
      <c r="H39" s="12">
        <f t="shared" si="2"/>
        <v>25.8424599831508</v>
      </c>
      <c r="I39" s="9">
        <f>man!G34</f>
        <v>4291</v>
      </c>
      <c r="J39" s="12">
        <f t="shared" si="3"/>
        <v>30.1249648975007</v>
      </c>
      <c r="K39" s="9">
        <f>man!H34</f>
        <v>2810</v>
      </c>
      <c r="L39" s="12">
        <f t="shared" si="4"/>
        <v>19.727604605447908</v>
      </c>
      <c r="M39" s="9">
        <f>man!I34</f>
        <v>2022</v>
      </c>
      <c r="N39" s="14">
        <f t="shared" si="5"/>
        <v>14.195450716090985</v>
      </c>
    </row>
    <row r="40" spans="1:14" ht="12.75">
      <c r="A40" s="1" t="s">
        <v>76</v>
      </c>
      <c r="B40" s="8" t="s">
        <v>84</v>
      </c>
      <c r="C40" s="9">
        <f>man!C35</f>
        <v>7159</v>
      </c>
      <c r="D40" s="9">
        <f t="shared" si="0"/>
        <v>8930</v>
      </c>
      <c r="E40" s="9">
        <f>man!E35</f>
        <v>1012</v>
      </c>
      <c r="F40" s="12">
        <f t="shared" si="1"/>
        <v>11.332586786114222</v>
      </c>
      <c r="G40" s="9">
        <f>man!F35</f>
        <v>2483</v>
      </c>
      <c r="H40" s="12">
        <f t="shared" si="2"/>
        <v>27.805151175811872</v>
      </c>
      <c r="I40" s="9">
        <f>man!G35</f>
        <v>2634</v>
      </c>
      <c r="J40" s="12">
        <f t="shared" si="3"/>
        <v>29.496080627099662</v>
      </c>
      <c r="K40" s="9">
        <f>man!H35</f>
        <v>1684</v>
      </c>
      <c r="L40" s="12">
        <f t="shared" si="4"/>
        <v>18.85778275475924</v>
      </c>
      <c r="M40" s="9">
        <f>man!I35</f>
        <v>1117</v>
      </c>
      <c r="N40" s="14">
        <f t="shared" si="5"/>
        <v>12.508398656215006</v>
      </c>
    </row>
    <row r="41" spans="1:14" ht="12.75">
      <c r="A41" s="1" t="s">
        <v>9</v>
      </c>
      <c r="B41" s="8" t="s">
        <v>35</v>
      </c>
      <c r="C41" s="9">
        <f>man!C36</f>
        <v>16590</v>
      </c>
      <c r="D41" s="9">
        <f t="shared" si="0"/>
        <v>20650</v>
      </c>
      <c r="E41" s="9">
        <f>man!E36</f>
        <v>1756</v>
      </c>
      <c r="F41" s="12">
        <f t="shared" si="1"/>
        <v>8.50363196125908</v>
      </c>
      <c r="G41" s="9">
        <f>man!F36</f>
        <v>5787</v>
      </c>
      <c r="H41" s="12">
        <f t="shared" si="2"/>
        <v>28.024213075060533</v>
      </c>
      <c r="I41" s="9">
        <f>man!G36</f>
        <v>6198</v>
      </c>
      <c r="J41" s="12">
        <f t="shared" si="3"/>
        <v>30.01452784503632</v>
      </c>
      <c r="K41" s="9">
        <f>man!H36</f>
        <v>4050</v>
      </c>
      <c r="L41" s="12">
        <f t="shared" si="4"/>
        <v>19.612590799031477</v>
      </c>
      <c r="M41" s="9">
        <f>man!I36</f>
        <v>2859</v>
      </c>
      <c r="N41" s="14">
        <f t="shared" si="5"/>
        <v>13.845036319612591</v>
      </c>
    </row>
    <row r="42" spans="1:14" ht="12.75">
      <c r="A42" s="1" t="s">
        <v>73</v>
      </c>
      <c r="B42" s="8" t="s">
        <v>78</v>
      </c>
      <c r="C42" s="9">
        <f>man!C37</f>
        <v>17897</v>
      </c>
      <c r="D42" s="9">
        <f t="shared" si="0"/>
        <v>21945</v>
      </c>
      <c r="E42" s="9">
        <f>man!E37</f>
        <v>2407</v>
      </c>
      <c r="F42" s="12">
        <f t="shared" si="1"/>
        <v>10.968329915698337</v>
      </c>
      <c r="G42" s="9">
        <f>man!F37</f>
        <v>6287</v>
      </c>
      <c r="H42" s="12">
        <f t="shared" si="2"/>
        <v>28.64889496468444</v>
      </c>
      <c r="I42" s="9">
        <f>man!G37</f>
        <v>6329</v>
      </c>
      <c r="J42" s="12">
        <f t="shared" si="3"/>
        <v>28.84028252449305</v>
      </c>
      <c r="K42" s="9">
        <f>man!H37</f>
        <v>4117</v>
      </c>
      <c r="L42" s="12">
        <f t="shared" si="4"/>
        <v>18.76053770790613</v>
      </c>
      <c r="M42" s="9">
        <f>man!I37</f>
        <v>2805</v>
      </c>
      <c r="N42" s="14">
        <f t="shared" si="5"/>
        <v>12.781954887218044</v>
      </c>
    </row>
    <row r="43" spans="1:14" ht="12.75">
      <c r="A43" s="1" t="s">
        <v>29</v>
      </c>
      <c r="B43" s="8" t="s">
        <v>75</v>
      </c>
      <c r="C43" s="9">
        <f>man!C38</f>
        <v>9349</v>
      </c>
      <c r="D43" s="9">
        <f t="shared" si="0"/>
        <v>11414</v>
      </c>
      <c r="E43" s="9">
        <f>man!E38</f>
        <v>1080</v>
      </c>
      <c r="F43" s="12">
        <f t="shared" si="1"/>
        <v>9.462064131768004</v>
      </c>
      <c r="G43" s="9">
        <f>man!F38</f>
        <v>2867</v>
      </c>
      <c r="H43" s="12">
        <f t="shared" si="2"/>
        <v>25.1182758016471</v>
      </c>
      <c r="I43" s="9">
        <f>man!G38</f>
        <v>3213</v>
      </c>
      <c r="J43" s="12">
        <f t="shared" si="3"/>
        <v>28.149640792009812</v>
      </c>
      <c r="K43" s="9">
        <f>man!H38</f>
        <v>2230</v>
      </c>
      <c r="L43" s="12">
        <f t="shared" si="4"/>
        <v>19.53741019800245</v>
      </c>
      <c r="M43" s="9">
        <f>man!I38</f>
        <v>2024</v>
      </c>
      <c r="N43" s="14">
        <f t="shared" si="5"/>
        <v>17.73260907657263</v>
      </c>
    </row>
    <row r="44" spans="1:14" ht="12.75">
      <c r="A44" s="1" t="s">
        <v>68</v>
      </c>
      <c r="B44" s="8" t="s">
        <v>14</v>
      </c>
      <c r="C44" s="9">
        <f>man!C39</f>
        <v>41755</v>
      </c>
      <c r="D44" s="9">
        <f t="shared" si="0"/>
        <v>49743</v>
      </c>
      <c r="E44" s="9">
        <f>man!E39</f>
        <v>4475</v>
      </c>
      <c r="F44" s="12">
        <f t="shared" si="1"/>
        <v>8.996240677080191</v>
      </c>
      <c r="G44" s="9">
        <f>man!F39</f>
        <v>14153</v>
      </c>
      <c r="H44" s="12">
        <f t="shared" si="2"/>
        <v>28.452244536919768</v>
      </c>
      <c r="I44" s="9">
        <f>man!G39</f>
        <v>14798</v>
      </c>
      <c r="J44" s="12">
        <f t="shared" si="3"/>
        <v>29.74890939428663</v>
      </c>
      <c r="K44" s="9">
        <f>man!H39</f>
        <v>9369</v>
      </c>
      <c r="L44" s="12">
        <f t="shared" si="4"/>
        <v>18.834810928170796</v>
      </c>
      <c r="M44" s="9">
        <f>man!I39</f>
        <v>6948</v>
      </c>
      <c r="N44" s="14">
        <f t="shared" si="5"/>
        <v>13.96779446354261</v>
      </c>
    </row>
    <row r="45" spans="1:14" ht="12.75">
      <c r="A45" s="1" t="s">
        <v>19</v>
      </c>
      <c r="B45" s="8" t="s">
        <v>81</v>
      </c>
      <c r="C45" s="9">
        <f>man!C40</f>
        <v>7018</v>
      </c>
      <c r="D45" s="9">
        <f t="shared" si="0"/>
        <v>8310</v>
      </c>
      <c r="E45" s="9">
        <f>man!E40</f>
        <v>793</v>
      </c>
      <c r="F45" s="12">
        <f t="shared" si="1"/>
        <v>9.542719614921781</v>
      </c>
      <c r="G45" s="9">
        <f>man!F40</f>
        <v>1993</v>
      </c>
      <c r="H45" s="12">
        <f t="shared" si="2"/>
        <v>23.983152827918172</v>
      </c>
      <c r="I45" s="9">
        <f>man!G40</f>
        <v>2257</v>
      </c>
      <c r="J45" s="12">
        <f t="shared" si="3"/>
        <v>27.160048134777377</v>
      </c>
      <c r="K45" s="9">
        <f>man!H40</f>
        <v>1820</v>
      </c>
      <c r="L45" s="12">
        <f t="shared" si="4"/>
        <v>21.90132370637786</v>
      </c>
      <c r="M45" s="9">
        <f>man!I40</f>
        <v>1447</v>
      </c>
      <c r="N45" s="14">
        <f t="shared" si="5"/>
        <v>17.412755716004813</v>
      </c>
    </row>
    <row r="46" spans="1:14" ht="12.75">
      <c r="A46" s="1" t="s">
        <v>48</v>
      </c>
      <c r="B46" s="8" t="s">
        <v>17</v>
      </c>
      <c r="C46" s="9">
        <f>man!C41</f>
        <v>7537</v>
      </c>
      <c r="D46" s="9">
        <f t="shared" si="0"/>
        <v>8650</v>
      </c>
      <c r="E46" s="9">
        <f>man!E41</f>
        <v>842</v>
      </c>
      <c r="F46" s="12">
        <f t="shared" si="1"/>
        <v>9.734104046242775</v>
      </c>
      <c r="G46" s="9">
        <f>man!F41</f>
        <v>2171</v>
      </c>
      <c r="H46" s="12">
        <f t="shared" si="2"/>
        <v>25.09826589595376</v>
      </c>
      <c r="I46" s="9">
        <f>man!G41</f>
        <v>2435</v>
      </c>
      <c r="J46" s="12">
        <f t="shared" si="3"/>
        <v>28.15028901734104</v>
      </c>
      <c r="K46" s="9">
        <f>man!H41</f>
        <v>1839</v>
      </c>
      <c r="L46" s="12">
        <f t="shared" si="4"/>
        <v>21.260115606936417</v>
      </c>
      <c r="M46" s="9">
        <f>man!I41</f>
        <v>1363</v>
      </c>
      <c r="N46" s="14">
        <f t="shared" si="5"/>
        <v>15.757225433526012</v>
      </c>
    </row>
    <row r="47" spans="1:14" ht="12.75">
      <c r="A47" s="1" t="s">
        <v>59</v>
      </c>
      <c r="B47" s="8" t="s">
        <v>80</v>
      </c>
      <c r="C47" s="9">
        <f>man!C42</f>
        <v>10884</v>
      </c>
      <c r="D47" s="9">
        <f t="shared" si="0"/>
        <v>13158</v>
      </c>
      <c r="E47" s="9">
        <f>man!E42</f>
        <v>1272</v>
      </c>
      <c r="F47" s="12">
        <f t="shared" si="1"/>
        <v>9.667122663018695</v>
      </c>
      <c r="G47" s="9">
        <f>man!F42</f>
        <v>3518</v>
      </c>
      <c r="H47" s="12">
        <f t="shared" si="2"/>
        <v>26.73658610731114</v>
      </c>
      <c r="I47" s="9">
        <f>man!G42</f>
        <v>3699</v>
      </c>
      <c r="J47" s="12">
        <f t="shared" si="3"/>
        <v>28.11217510259918</v>
      </c>
      <c r="K47" s="9">
        <f>man!H42</f>
        <v>2636</v>
      </c>
      <c r="L47" s="12">
        <f t="shared" si="4"/>
        <v>20.03343973248214</v>
      </c>
      <c r="M47" s="9">
        <f>man!I42</f>
        <v>2033</v>
      </c>
      <c r="N47" s="14">
        <f t="shared" si="5"/>
        <v>15.450676394588845</v>
      </c>
    </row>
    <row r="48" spans="1:14" ht="12.75">
      <c r="A48" s="1" t="s">
        <v>63</v>
      </c>
      <c r="B48" s="8" t="s">
        <v>31</v>
      </c>
      <c r="C48" s="9">
        <f>man!C43</f>
        <v>9623</v>
      </c>
      <c r="D48" s="9">
        <f t="shared" si="0"/>
        <v>11238</v>
      </c>
      <c r="E48" s="9">
        <f>man!E43</f>
        <v>986</v>
      </c>
      <c r="F48" s="12">
        <f t="shared" si="1"/>
        <v>8.773803167823456</v>
      </c>
      <c r="G48" s="9">
        <f>man!F43</f>
        <v>2960</v>
      </c>
      <c r="H48" s="12">
        <f t="shared" si="2"/>
        <v>26.339206264459868</v>
      </c>
      <c r="I48" s="9">
        <f>man!G43</f>
        <v>3248</v>
      </c>
      <c r="J48" s="12">
        <f t="shared" si="3"/>
        <v>28.901939846947855</v>
      </c>
      <c r="K48" s="9">
        <f>man!H43</f>
        <v>2226</v>
      </c>
      <c r="L48" s="12">
        <f t="shared" si="4"/>
        <v>19.8077949813134</v>
      </c>
      <c r="M48" s="9">
        <f>man!I43</f>
        <v>1818</v>
      </c>
      <c r="N48" s="14">
        <f t="shared" si="5"/>
        <v>16.17725573945542</v>
      </c>
    </row>
    <row r="49" spans="2:16" s="3" customFormat="1" ht="12.75">
      <c r="B49" s="10" t="s">
        <v>93</v>
      </c>
      <c r="C49" s="11">
        <f>SUM(C7:C48)</f>
        <v>908879</v>
      </c>
      <c r="D49" s="11">
        <f aca="true" t="shared" si="6" ref="D49:M49">SUM(D7:D48)</f>
        <v>1081776</v>
      </c>
      <c r="E49" s="11">
        <f t="shared" si="6"/>
        <v>100537</v>
      </c>
      <c r="F49" s="13">
        <f t="shared" si="1"/>
        <v>9.293698510597387</v>
      </c>
      <c r="G49" s="11">
        <f t="shared" si="6"/>
        <v>298604</v>
      </c>
      <c r="H49" s="13">
        <f t="shared" si="2"/>
        <v>27.603126710150715</v>
      </c>
      <c r="I49" s="11">
        <f t="shared" si="6"/>
        <v>324102</v>
      </c>
      <c r="J49" s="13">
        <f t="shared" si="3"/>
        <v>29.960176598482498</v>
      </c>
      <c r="K49" s="11">
        <f t="shared" si="6"/>
        <v>205652</v>
      </c>
      <c r="L49" s="13">
        <f t="shared" si="4"/>
        <v>19.010589992752656</v>
      </c>
      <c r="M49" s="11">
        <f t="shared" si="6"/>
        <v>152881</v>
      </c>
      <c r="N49" s="15">
        <f t="shared" si="5"/>
        <v>14.132408188016743</v>
      </c>
      <c r="P49" s="17"/>
    </row>
    <row r="50" spans="2:14" ht="51.75" customHeight="1">
      <c r="B50" s="22" t="s">
        <v>97</v>
      </c>
      <c r="C50" s="22"/>
      <c r="D50" s="22"/>
      <c r="E50" s="22"/>
      <c r="F50" s="22"/>
      <c r="G50" s="22"/>
      <c r="H50" s="22"/>
      <c r="I50" s="22"/>
      <c r="J50" s="22"/>
      <c r="K50" s="22"/>
      <c r="L50" s="22"/>
      <c r="M50" s="22"/>
      <c r="N50" s="22"/>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13013</v>
      </c>
      <c r="D2" s="18">
        <v>15729</v>
      </c>
      <c r="E2" s="18">
        <v>1482</v>
      </c>
      <c r="F2" s="18">
        <v>4366</v>
      </c>
      <c r="G2" s="18">
        <v>4722</v>
      </c>
      <c r="H2" s="18">
        <v>2915</v>
      </c>
      <c r="I2" s="18">
        <v>2244</v>
      </c>
    </row>
    <row r="3" spans="1:9" ht="12.75">
      <c r="A3" s="19" t="s">
        <v>47</v>
      </c>
      <c r="B3" s="18" t="s">
        <v>11</v>
      </c>
      <c r="C3" s="18">
        <v>18779</v>
      </c>
      <c r="D3" s="18">
        <v>22467</v>
      </c>
      <c r="E3" s="18">
        <v>2104</v>
      </c>
      <c r="F3" s="18">
        <v>5944</v>
      </c>
      <c r="G3" s="18">
        <v>6741</v>
      </c>
      <c r="H3" s="18">
        <v>4378</v>
      </c>
      <c r="I3" s="18">
        <v>3300</v>
      </c>
    </row>
    <row r="4" spans="1:9" ht="12.75">
      <c r="A4" s="18" t="s">
        <v>58</v>
      </c>
      <c r="B4" s="18" t="s">
        <v>13</v>
      </c>
      <c r="C4" s="18">
        <v>25747</v>
      </c>
      <c r="D4" s="18">
        <v>31008</v>
      </c>
      <c r="E4" s="18">
        <v>3111</v>
      </c>
      <c r="F4" s="18">
        <v>8367</v>
      </c>
      <c r="G4" s="18">
        <v>9154</v>
      </c>
      <c r="H4" s="18">
        <v>5934</v>
      </c>
      <c r="I4" s="18">
        <v>4442</v>
      </c>
    </row>
    <row r="5" spans="1:9" ht="12.75">
      <c r="A5" s="18" t="s">
        <v>2</v>
      </c>
      <c r="B5" s="18" t="s">
        <v>62</v>
      </c>
      <c r="C5" s="18">
        <v>17931</v>
      </c>
      <c r="D5" s="18">
        <v>21811</v>
      </c>
      <c r="E5" s="18">
        <v>1929</v>
      </c>
      <c r="F5" s="18">
        <v>5639</v>
      </c>
      <c r="G5" s="18">
        <v>6214</v>
      </c>
      <c r="H5" s="18">
        <v>4661</v>
      </c>
      <c r="I5" s="18">
        <v>3368</v>
      </c>
    </row>
    <row r="6" spans="1:9" ht="12.75">
      <c r="A6" s="18" t="s">
        <v>1</v>
      </c>
      <c r="B6" s="18" t="s">
        <v>60</v>
      </c>
      <c r="C6" s="18">
        <v>30932</v>
      </c>
      <c r="D6" s="18">
        <v>36707</v>
      </c>
      <c r="E6" s="18">
        <v>3420</v>
      </c>
      <c r="F6" s="18">
        <v>9857</v>
      </c>
      <c r="G6" s="18">
        <v>11274</v>
      </c>
      <c r="H6" s="18">
        <v>7053</v>
      </c>
      <c r="I6" s="18">
        <v>5103</v>
      </c>
    </row>
    <row r="7" spans="1:9" ht="12.75">
      <c r="A7" s="18" t="s">
        <v>21</v>
      </c>
      <c r="B7" s="18" t="s">
        <v>70</v>
      </c>
      <c r="C7" s="18">
        <v>10791</v>
      </c>
      <c r="D7" s="18">
        <v>13419</v>
      </c>
      <c r="E7" s="18">
        <v>1693</v>
      </c>
      <c r="F7" s="18">
        <v>3807</v>
      </c>
      <c r="G7" s="18">
        <v>3809</v>
      </c>
      <c r="H7" s="18">
        <v>2408</v>
      </c>
      <c r="I7" s="18">
        <v>1702</v>
      </c>
    </row>
    <row r="8" spans="1:9" ht="12.75">
      <c r="A8" s="18" t="s">
        <v>18</v>
      </c>
      <c r="B8" s="18" t="s">
        <v>37</v>
      </c>
      <c r="C8" s="18">
        <v>7075</v>
      </c>
      <c r="D8" s="18">
        <v>8558</v>
      </c>
      <c r="E8" s="18">
        <v>807</v>
      </c>
      <c r="F8" s="18">
        <v>2102</v>
      </c>
      <c r="G8" s="18">
        <v>2524</v>
      </c>
      <c r="H8" s="18">
        <v>1706</v>
      </c>
      <c r="I8" s="18">
        <v>1419</v>
      </c>
    </row>
    <row r="9" spans="1:9" ht="12.75">
      <c r="A9" s="18" t="s">
        <v>22</v>
      </c>
      <c r="B9" s="18" t="s">
        <v>74</v>
      </c>
      <c r="C9" s="18">
        <v>29982</v>
      </c>
      <c r="D9" s="18">
        <v>35991</v>
      </c>
      <c r="E9" s="18">
        <v>2776</v>
      </c>
      <c r="F9" s="18">
        <v>9715</v>
      </c>
      <c r="G9" s="18">
        <v>11338</v>
      </c>
      <c r="H9" s="18">
        <v>6614</v>
      </c>
      <c r="I9" s="18">
        <v>5548</v>
      </c>
    </row>
    <row r="10" spans="1:9" ht="12.75">
      <c r="A10" s="18" t="s">
        <v>24</v>
      </c>
      <c r="B10" s="18" t="s">
        <v>71</v>
      </c>
      <c r="C10" s="18">
        <v>9570</v>
      </c>
      <c r="D10" s="18">
        <v>11588</v>
      </c>
      <c r="E10" s="18">
        <v>876</v>
      </c>
      <c r="F10" s="18">
        <v>2611</v>
      </c>
      <c r="G10" s="18">
        <v>3407</v>
      </c>
      <c r="H10" s="18">
        <v>2624</v>
      </c>
      <c r="I10" s="18">
        <v>2070</v>
      </c>
    </row>
    <row r="11" spans="1:9" ht="12.75">
      <c r="A11" s="18" t="s">
        <v>30</v>
      </c>
      <c r="B11" s="18" t="s">
        <v>45</v>
      </c>
      <c r="C11" s="18">
        <v>211032</v>
      </c>
      <c r="D11" s="18">
        <v>245792</v>
      </c>
      <c r="E11" s="18">
        <v>19338</v>
      </c>
      <c r="F11" s="18">
        <v>69515</v>
      </c>
      <c r="G11" s="18">
        <v>77048</v>
      </c>
      <c r="H11" s="18">
        <v>46004</v>
      </c>
      <c r="I11" s="18">
        <v>33887</v>
      </c>
    </row>
    <row r="12" spans="1:9" ht="12.75">
      <c r="A12" s="18" t="s">
        <v>77</v>
      </c>
      <c r="B12" s="18" t="s">
        <v>16</v>
      </c>
      <c r="C12" s="18">
        <v>14619</v>
      </c>
      <c r="D12" s="18">
        <v>18011</v>
      </c>
      <c r="E12" s="18">
        <v>1596</v>
      </c>
      <c r="F12" s="18">
        <v>4402</v>
      </c>
      <c r="G12" s="18">
        <v>5157</v>
      </c>
      <c r="H12" s="18">
        <v>3642</v>
      </c>
      <c r="I12" s="18">
        <v>3214</v>
      </c>
    </row>
    <row r="13" spans="1:9" ht="12.75">
      <c r="A13" s="18" t="s">
        <v>64</v>
      </c>
      <c r="B13" s="18" t="s">
        <v>12</v>
      </c>
      <c r="C13" s="18">
        <v>8334</v>
      </c>
      <c r="D13" s="18">
        <v>9334</v>
      </c>
      <c r="E13" s="18">
        <v>806</v>
      </c>
      <c r="F13" s="18">
        <v>2473</v>
      </c>
      <c r="G13" s="18">
        <v>2557</v>
      </c>
      <c r="H13" s="18">
        <v>1970</v>
      </c>
      <c r="I13" s="18">
        <v>1528</v>
      </c>
    </row>
    <row r="14" spans="1:9" ht="12.75">
      <c r="A14" s="18" t="s">
        <v>38</v>
      </c>
      <c r="B14" s="18" t="s">
        <v>3</v>
      </c>
      <c r="C14" s="18">
        <v>7476</v>
      </c>
      <c r="D14" s="18">
        <v>8570</v>
      </c>
      <c r="E14" s="18">
        <v>843</v>
      </c>
      <c r="F14" s="18">
        <v>2173</v>
      </c>
      <c r="G14" s="18">
        <v>2467</v>
      </c>
      <c r="H14" s="18">
        <v>1728</v>
      </c>
      <c r="I14" s="18">
        <v>1359</v>
      </c>
    </row>
    <row r="15" spans="1:9" ht="12.75">
      <c r="A15" s="18" t="s">
        <v>51</v>
      </c>
      <c r="B15" s="18" t="s">
        <v>43</v>
      </c>
      <c r="C15" s="18">
        <v>52537</v>
      </c>
      <c r="D15" s="18">
        <v>64850</v>
      </c>
      <c r="E15" s="18">
        <v>6863</v>
      </c>
      <c r="F15" s="18">
        <v>20230</v>
      </c>
      <c r="G15" s="18">
        <v>18737</v>
      </c>
      <c r="H15" s="18">
        <v>11119</v>
      </c>
      <c r="I15" s="18">
        <v>7901</v>
      </c>
    </row>
    <row r="16" spans="1:9" ht="12.75">
      <c r="A16" s="18" t="s">
        <v>23</v>
      </c>
      <c r="B16" s="18" t="s">
        <v>40</v>
      </c>
      <c r="C16" s="18">
        <v>36675</v>
      </c>
      <c r="D16" s="18">
        <v>43280</v>
      </c>
      <c r="E16" s="18">
        <v>3988</v>
      </c>
      <c r="F16" s="18">
        <v>12069</v>
      </c>
      <c r="G16" s="18">
        <v>12573</v>
      </c>
      <c r="H16" s="18">
        <v>8163</v>
      </c>
      <c r="I16" s="18">
        <v>6487</v>
      </c>
    </row>
    <row r="17" spans="1:9" ht="12.75">
      <c r="A17" s="18" t="s">
        <v>53</v>
      </c>
      <c r="B17" s="18" t="s">
        <v>4</v>
      </c>
      <c r="C17" s="18">
        <v>5500</v>
      </c>
      <c r="D17" s="18">
        <v>7080</v>
      </c>
      <c r="E17" s="18">
        <v>481</v>
      </c>
      <c r="F17" s="18">
        <v>1672</v>
      </c>
      <c r="G17" s="18">
        <v>2262</v>
      </c>
      <c r="H17" s="18">
        <v>1483</v>
      </c>
      <c r="I17" s="18">
        <v>1182</v>
      </c>
    </row>
    <row r="18" spans="1:9" ht="12.75">
      <c r="A18" s="18" t="s">
        <v>8</v>
      </c>
      <c r="B18" s="18" t="s">
        <v>36</v>
      </c>
      <c r="C18" s="18">
        <v>13022</v>
      </c>
      <c r="D18" s="18">
        <v>15204</v>
      </c>
      <c r="E18" s="18">
        <v>1575</v>
      </c>
      <c r="F18" s="18">
        <v>4206</v>
      </c>
      <c r="G18" s="18">
        <v>4302</v>
      </c>
      <c r="H18" s="18">
        <v>2853</v>
      </c>
      <c r="I18" s="18">
        <v>2268</v>
      </c>
    </row>
    <row r="19" spans="1:9" ht="12.75">
      <c r="A19" s="18" t="s">
        <v>69</v>
      </c>
      <c r="B19" s="18" t="s">
        <v>42</v>
      </c>
      <c r="C19" s="18">
        <v>23994</v>
      </c>
      <c r="D19" s="18">
        <v>28116</v>
      </c>
      <c r="E19" s="18">
        <v>2982</v>
      </c>
      <c r="F19" s="18">
        <v>7928</v>
      </c>
      <c r="G19" s="18">
        <v>8001</v>
      </c>
      <c r="H19" s="18">
        <v>5206</v>
      </c>
      <c r="I19" s="18">
        <v>3999</v>
      </c>
    </row>
    <row r="20" spans="1:9" ht="12.75">
      <c r="A20" s="18" t="s">
        <v>6</v>
      </c>
      <c r="B20" s="18" t="s">
        <v>57</v>
      </c>
      <c r="C20" s="18">
        <v>18044</v>
      </c>
      <c r="D20" s="18">
        <v>22367</v>
      </c>
      <c r="E20" s="18">
        <v>2329</v>
      </c>
      <c r="F20" s="18">
        <v>6081</v>
      </c>
      <c r="G20" s="18">
        <v>6583</v>
      </c>
      <c r="H20" s="18">
        <v>4213</v>
      </c>
      <c r="I20" s="18">
        <v>3161</v>
      </c>
    </row>
    <row r="21" spans="1:9" ht="12.75">
      <c r="A21" s="18" t="s">
        <v>10</v>
      </c>
      <c r="B21" s="18" t="s">
        <v>65</v>
      </c>
      <c r="C21" s="18">
        <v>8394</v>
      </c>
      <c r="D21" s="18">
        <v>9308</v>
      </c>
      <c r="E21" s="18">
        <v>1161</v>
      </c>
      <c r="F21" s="18">
        <v>2566</v>
      </c>
      <c r="G21" s="18">
        <v>2500</v>
      </c>
      <c r="H21" s="18">
        <v>1750</v>
      </c>
      <c r="I21" s="18">
        <v>1331</v>
      </c>
    </row>
    <row r="22" spans="1:9" ht="12.75">
      <c r="A22" s="18" t="s">
        <v>61</v>
      </c>
      <c r="B22" s="18" t="s">
        <v>25</v>
      </c>
      <c r="C22" s="18">
        <v>9852</v>
      </c>
      <c r="D22" s="18">
        <v>11641</v>
      </c>
      <c r="E22" s="18">
        <v>1452</v>
      </c>
      <c r="F22" s="18">
        <v>3145</v>
      </c>
      <c r="G22" s="18">
        <v>3216</v>
      </c>
      <c r="H22" s="18">
        <v>2253</v>
      </c>
      <c r="I22" s="18">
        <v>1575</v>
      </c>
    </row>
    <row r="23" spans="1:9" ht="12.75">
      <c r="A23" s="18" t="s">
        <v>27</v>
      </c>
      <c r="B23" s="18" t="s">
        <v>41</v>
      </c>
      <c r="C23" s="18">
        <v>10054</v>
      </c>
      <c r="D23" s="18">
        <v>13284</v>
      </c>
      <c r="E23" s="18">
        <v>795</v>
      </c>
      <c r="F23" s="18">
        <v>3080</v>
      </c>
      <c r="G23" s="18">
        <v>4459</v>
      </c>
      <c r="H23" s="18">
        <v>2815</v>
      </c>
      <c r="I23" s="18">
        <v>2135</v>
      </c>
    </row>
    <row r="24" spans="1:9" ht="12.75">
      <c r="A24" s="18" t="s">
        <v>46</v>
      </c>
      <c r="B24" s="18" t="s">
        <v>56</v>
      </c>
      <c r="C24" s="18">
        <v>15234</v>
      </c>
      <c r="D24" s="18">
        <v>18048</v>
      </c>
      <c r="E24" s="18">
        <v>1619</v>
      </c>
      <c r="F24" s="18">
        <v>4337</v>
      </c>
      <c r="G24" s="18">
        <v>5343</v>
      </c>
      <c r="H24" s="18">
        <v>3935</v>
      </c>
      <c r="I24" s="18">
        <v>2814</v>
      </c>
    </row>
    <row r="25" spans="1:9" ht="12.75">
      <c r="A25" s="18" t="s">
        <v>5</v>
      </c>
      <c r="B25" s="18" t="s">
        <v>33</v>
      </c>
      <c r="C25" s="18">
        <v>6275</v>
      </c>
      <c r="D25" s="18">
        <v>7312</v>
      </c>
      <c r="E25" s="18">
        <v>743</v>
      </c>
      <c r="F25" s="18">
        <v>1721</v>
      </c>
      <c r="G25" s="18">
        <v>2189</v>
      </c>
      <c r="H25" s="18">
        <v>1474</v>
      </c>
      <c r="I25" s="18">
        <v>1185</v>
      </c>
    </row>
    <row r="26" spans="1:9" ht="12.75">
      <c r="A26" s="18" t="s">
        <v>83</v>
      </c>
      <c r="B26" s="18" t="s">
        <v>44</v>
      </c>
      <c r="C26" s="18">
        <v>28781</v>
      </c>
      <c r="D26" s="18">
        <v>33289</v>
      </c>
      <c r="E26" s="18">
        <v>3635</v>
      </c>
      <c r="F26" s="18">
        <v>10386</v>
      </c>
      <c r="G26" s="18">
        <v>10073</v>
      </c>
      <c r="H26" s="18">
        <v>5277</v>
      </c>
      <c r="I26" s="18">
        <v>3918</v>
      </c>
    </row>
    <row r="27" spans="1:9" ht="12.75">
      <c r="A27" s="18" t="s">
        <v>67</v>
      </c>
      <c r="B27" s="18" t="s">
        <v>50</v>
      </c>
      <c r="C27" s="18">
        <v>40635</v>
      </c>
      <c r="D27" s="18">
        <v>46496</v>
      </c>
      <c r="E27" s="18">
        <v>4925</v>
      </c>
      <c r="F27" s="18">
        <v>14606</v>
      </c>
      <c r="G27" s="18">
        <v>14790</v>
      </c>
      <c r="H27" s="18">
        <v>7631</v>
      </c>
      <c r="I27" s="18">
        <v>4544</v>
      </c>
    </row>
    <row r="28" spans="1:9" ht="12.75">
      <c r="A28" s="18" t="s">
        <v>26</v>
      </c>
      <c r="B28" s="18" t="s">
        <v>34</v>
      </c>
      <c r="C28" s="18">
        <v>17797</v>
      </c>
      <c r="D28" s="18">
        <v>21006</v>
      </c>
      <c r="E28" s="18">
        <v>2472</v>
      </c>
      <c r="F28" s="18">
        <v>5781</v>
      </c>
      <c r="G28" s="18">
        <v>6053</v>
      </c>
      <c r="H28" s="18">
        <v>3897</v>
      </c>
      <c r="I28" s="18">
        <v>2803</v>
      </c>
    </row>
    <row r="29" spans="1:9" ht="12.75">
      <c r="A29" s="18" t="s">
        <v>20</v>
      </c>
      <c r="B29" s="18" t="s">
        <v>15</v>
      </c>
      <c r="C29" s="18">
        <v>6062</v>
      </c>
      <c r="D29" s="18">
        <v>6851</v>
      </c>
      <c r="E29" s="18">
        <v>707</v>
      </c>
      <c r="F29" s="18">
        <v>1739</v>
      </c>
      <c r="G29" s="18">
        <v>1887</v>
      </c>
      <c r="H29" s="18">
        <v>1421</v>
      </c>
      <c r="I29" s="18">
        <v>1097</v>
      </c>
    </row>
    <row r="30" spans="1:9" ht="12.75">
      <c r="A30" s="18" t="s">
        <v>82</v>
      </c>
      <c r="B30" s="18" t="s">
        <v>54</v>
      </c>
      <c r="C30" s="18">
        <v>20081</v>
      </c>
      <c r="D30" s="18">
        <v>25226</v>
      </c>
      <c r="E30" s="18">
        <v>2292</v>
      </c>
      <c r="F30" s="18">
        <v>6581</v>
      </c>
      <c r="G30" s="18">
        <v>7673</v>
      </c>
      <c r="H30" s="18">
        <v>5173</v>
      </c>
      <c r="I30" s="18">
        <v>3507</v>
      </c>
    </row>
    <row r="31" spans="1:9" ht="12.75">
      <c r="A31" s="18" t="s">
        <v>32</v>
      </c>
      <c r="B31" s="18" t="s">
        <v>52</v>
      </c>
      <c r="C31" s="18">
        <v>13228</v>
      </c>
      <c r="D31" s="18">
        <v>16148</v>
      </c>
      <c r="E31" s="18">
        <v>1492</v>
      </c>
      <c r="F31" s="18">
        <v>4030</v>
      </c>
      <c r="G31" s="18">
        <v>4635</v>
      </c>
      <c r="H31" s="18">
        <v>3410</v>
      </c>
      <c r="I31" s="18">
        <v>2581</v>
      </c>
    </row>
    <row r="32" spans="1:9" ht="12.75">
      <c r="A32" s="18" t="s">
        <v>0</v>
      </c>
      <c r="B32" s="18" t="s">
        <v>55</v>
      </c>
      <c r="C32" s="18">
        <v>10602</v>
      </c>
      <c r="D32" s="18">
        <v>12740</v>
      </c>
      <c r="E32" s="18">
        <v>1468</v>
      </c>
      <c r="F32" s="18">
        <v>3384</v>
      </c>
      <c r="G32" s="18">
        <v>3392</v>
      </c>
      <c r="H32" s="18">
        <v>2480</v>
      </c>
      <c r="I32" s="18">
        <v>2016</v>
      </c>
    </row>
    <row r="33" spans="1:9" ht="12.75">
      <c r="A33" s="18" t="s">
        <v>72</v>
      </c>
      <c r="B33" s="18" t="s">
        <v>28</v>
      </c>
      <c r="C33" s="18">
        <v>27321</v>
      </c>
      <c r="D33" s="18">
        <v>32263</v>
      </c>
      <c r="E33" s="18">
        <v>2714</v>
      </c>
      <c r="F33" s="18">
        <v>8191</v>
      </c>
      <c r="G33" s="18">
        <v>9920</v>
      </c>
      <c r="H33" s="18">
        <v>6681</v>
      </c>
      <c r="I33" s="18">
        <v>4757</v>
      </c>
    </row>
    <row r="34" spans="1:9" ht="12.75">
      <c r="A34" s="18" t="s">
        <v>49</v>
      </c>
      <c r="B34" s="18" t="s">
        <v>79</v>
      </c>
      <c r="C34" s="18">
        <v>11698</v>
      </c>
      <c r="D34" s="18">
        <v>14244</v>
      </c>
      <c r="E34" s="18">
        <v>1440</v>
      </c>
      <c r="F34" s="18">
        <v>3681</v>
      </c>
      <c r="G34" s="18">
        <v>4291</v>
      </c>
      <c r="H34" s="18">
        <v>2810</v>
      </c>
      <c r="I34" s="18">
        <v>2022</v>
      </c>
    </row>
    <row r="35" spans="1:9" ht="12.75">
      <c r="A35" s="18" t="s">
        <v>76</v>
      </c>
      <c r="B35" s="18" t="s">
        <v>84</v>
      </c>
      <c r="C35" s="18">
        <v>7159</v>
      </c>
      <c r="D35" s="18">
        <v>8930</v>
      </c>
      <c r="E35" s="18">
        <v>1012</v>
      </c>
      <c r="F35" s="18">
        <v>2483</v>
      </c>
      <c r="G35" s="18">
        <v>2634</v>
      </c>
      <c r="H35" s="18">
        <v>1684</v>
      </c>
      <c r="I35" s="18">
        <v>1117</v>
      </c>
    </row>
    <row r="36" spans="1:9" ht="12.75">
      <c r="A36" s="18" t="s">
        <v>9</v>
      </c>
      <c r="B36" s="18" t="s">
        <v>35</v>
      </c>
      <c r="C36" s="18">
        <v>16590</v>
      </c>
      <c r="D36" s="18">
        <v>20650</v>
      </c>
      <c r="E36" s="18">
        <v>1756</v>
      </c>
      <c r="F36" s="18">
        <v>5787</v>
      </c>
      <c r="G36" s="18">
        <v>6198</v>
      </c>
      <c r="H36" s="18">
        <v>4050</v>
      </c>
      <c r="I36" s="18">
        <v>2859</v>
      </c>
    </row>
    <row r="37" spans="1:9" ht="12.75">
      <c r="A37" s="18" t="s">
        <v>73</v>
      </c>
      <c r="B37" s="18" t="s">
        <v>78</v>
      </c>
      <c r="C37" s="18">
        <v>17897</v>
      </c>
      <c r="D37" s="18">
        <v>21945</v>
      </c>
      <c r="E37" s="18">
        <v>2407</v>
      </c>
      <c r="F37" s="18">
        <v>6287</v>
      </c>
      <c r="G37" s="18">
        <v>6329</v>
      </c>
      <c r="H37" s="18">
        <v>4117</v>
      </c>
      <c r="I37" s="18">
        <v>2805</v>
      </c>
    </row>
    <row r="38" spans="1:9" ht="12.75">
      <c r="A38" s="18" t="s">
        <v>29</v>
      </c>
      <c r="B38" s="18" t="s">
        <v>75</v>
      </c>
      <c r="C38" s="18">
        <v>9349</v>
      </c>
      <c r="D38" s="18">
        <v>11414</v>
      </c>
      <c r="E38" s="18">
        <v>1080</v>
      </c>
      <c r="F38" s="18">
        <v>2867</v>
      </c>
      <c r="G38" s="18">
        <v>3213</v>
      </c>
      <c r="H38" s="18">
        <v>2230</v>
      </c>
      <c r="I38" s="18">
        <v>2024</v>
      </c>
    </row>
    <row r="39" spans="1:9" ht="12.75">
      <c r="A39" s="18" t="s">
        <v>68</v>
      </c>
      <c r="B39" s="18" t="s">
        <v>14</v>
      </c>
      <c r="C39" s="18">
        <v>41755</v>
      </c>
      <c r="D39" s="18">
        <v>49743</v>
      </c>
      <c r="E39" s="18">
        <v>4475</v>
      </c>
      <c r="F39" s="18">
        <v>14153</v>
      </c>
      <c r="G39" s="18">
        <v>14798</v>
      </c>
      <c r="H39" s="18">
        <v>9369</v>
      </c>
      <c r="I39" s="18">
        <v>6948</v>
      </c>
    </row>
    <row r="40" spans="1:9" ht="12.75">
      <c r="A40" s="18" t="s">
        <v>19</v>
      </c>
      <c r="B40" s="18" t="s">
        <v>81</v>
      </c>
      <c r="C40" s="18">
        <v>7018</v>
      </c>
      <c r="D40" s="18">
        <v>8310</v>
      </c>
      <c r="E40" s="18">
        <v>793</v>
      </c>
      <c r="F40" s="18">
        <v>1993</v>
      </c>
      <c r="G40" s="18">
        <v>2257</v>
      </c>
      <c r="H40" s="18">
        <v>1820</v>
      </c>
      <c r="I40" s="18">
        <v>1447</v>
      </c>
    </row>
    <row r="41" spans="1:9" ht="12.75">
      <c r="A41" s="18" t="s">
        <v>48</v>
      </c>
      <c r="B41" s="18" t="s">
        <v>17</v>
      </c>
      <c r="C41" s="18">
        <v>7537</v>
      </c>
      <c r="D41" s="18">
        <v>8650</v>
      </c>
      <c r="E41" s="18">
        <v>842</v>
      </c>
      <c r="F41" s="18">
        <v>2171</v>
      </c>
      <c r="G41" s="18">
        <v>2435</v>
      </c>
      <c r="H41" s="18">
        <v>1839</v>
      </c>
      <c r="I41" s="18">
        <v>1363</v>
      </c>
    </row>
    <row r="42" spans="1:9" ht="12.75">
      <c r="A42" s="18" t="s">
        <v>59</v>
      </c>
      <c r="B42" s="18" t="s">
        <v>80</v>
      </c>
      <c r="C42" s="18">
        <v>10884</v>
      </c>
      <c r="D42" s="18">
        <v>13158</v>
      </c>
      <c r="E42" s="18">
        <v>1272</v>
      </c>
      <c r="F42" s="18">
        <v>3518</v>
      </c>
      <c r="G42" s="18">
        <v>3699</v>
      </c>
      <c r="H42" s="18">
        <v>2636</v>
      </c>
      <c r="I42" s="18">
        <v>2033</v>
      </c>
    </row>
    <row r="43" spans="1:9" ht="12.75">
      <c r="A43" s="18" t="s">
        <v>63</v>
      </c>
      <c r="B43" s="18" t="s">
        <v>31</v>
      </c>
      <c r="C43" s="18">
        <v>9623</v>
      </c>
      <c r="D43" s="18">
        <v>11238</v>
      </c>
      <c r="E43" s="18">
        <v>986</v>
      </c>
      <c r="F43" s="18">
        <v>2960</v>
      </c>
      <c r="G43" s="18">
        <v>3248</v>
      </c>
      <c r="H43" s="18">
        <v>2226</v>
      </c>
      <c r="I43" s="18">
        <v>1818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2018-10-12T05:42:08Z</dcterms:modified>
  <cp:category/>
  <cp:version/>
  <cp:contentType/>
  <cp:contentStatus/>
</cp:coreProperties>
</file>