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<sst xmlns="http://schemas.openxmlformats.org/spreadsheetml/2006/main" count="201" uniqueCount="108">
  <si>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</si>
  <si>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</si>
  <si>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</si>
  <si>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</si>
  <si>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</si>
  <si>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</si>
  <si>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</si>
  <si>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</si>
  <si>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</si>
  <si>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</si>
  <si>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</si>
  <si>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</si>
  <si>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</si>
  <si>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</si>
  <si>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</si>
  <si>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</si>
  <si>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</si>
  <si>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</si>
  <si>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</si>
  <si>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</si>
  <si>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</si>
  <si>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</si>
  <si>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</si>
  <si>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</si>
  <si>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</si>
  <si>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</si>
  <si>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</si>
  <si>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</si>
  <si>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</si>
  <si>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</si>
  <si>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</si>
  <si>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</si>
  <si>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</si>
  <si>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</si>
  <si>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</si>
  <si>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</si>
  <si>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</si>
  <si>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</si>
  <si>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</si>
  <si>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</si>
  <si>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</si>
  <si>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</si>
  <si>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</si>
  <si>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</si>
  <si>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</si>
  <si>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</si>
  <si>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</si>
  <si>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</si>
  <si>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</si>
  <si>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</si>
  <si>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</si>
  <si>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</si>
  <si>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</si>
  <si>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</si>
  <si>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</si>
  <si>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</si>
  <si>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</si>
  <si>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</si>
  <si>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</si>
  <si>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</si>
  <si>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</si>
  <si>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</si>
  <si>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</si>
  <si>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</si>
  <si>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</si>
  <si>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</si>
  <si>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</si>
  <si>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</si>
  <si>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</si>
  <si>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</si>
  <si>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</si>
  <si>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</si>
  <si>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</si>
  <si>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</si>
  <si>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</si>
  <si>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</si>
  <si>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</si>
  <si>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</si>
  <si>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</si>
  <si>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</si>
  <si>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</si>
  <si>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</si>
  <si>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</si>
  <si>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</si>
  <si>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</si>
  <si>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</si>
  <si>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</si>
  <si>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</si>
  <si>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</si>
  <si>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</si>
  <si>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</si>
  <si>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</si>
  <si>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</si>
  <si>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</si>
  <si>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</si>
  <si>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</si>
  <si>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</si>
  <si>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</si>
  <si>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</si>
  <si>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</si>
  <si>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</si>
  <si>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</si>
  <si>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</si>
  <si>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</si>
  <si>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</si>
  <si>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</si>
  <si>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</si>
  <si>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31.10.2018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</si>
</sst>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22" t="s">
        <v>85</v>
      </c>
      <c r="C4" s="23" t="s">
        <v>86</v>
      </c>
      <c r="D4" s="24" t="s">
        <v>91</v>
      </c>
      <c r="E4" s="22" t="s">
        <v>92</v>
      </c>
      <c r="F4" s="22"/>
      <c r="G4" s="22"/>
      <c r="H4" s="22"/>
      <c r="I4" s="22"/>
      <c r="J4" s="22"/>
      <c r="K4" s="22"/>
      <c r="L4" s="22"/>
      <c r="M4" s="22"/>
      <c r="N4" s="22"/>
    </row>
    <row r="5" spans="1:14" ht="15.75" customHeight="1">
      <c r="A5" s="2" t="s">
        <v>39</v>
      </c>
      <c r="B5" s="22"/>
      <c r="C5" s="23"/>
      <c r="D5" s="24"/>
      <c r="E5" s="22" t="s">
        <v>96</v>
      </c>
      <c r="F5" s="22"/>
      <c r="G5" s="22" t="s">
        <v>87</v>
      </c>
      <c r="H5" s="22"/>
      <c r="I5" s="22" t="s">
        <v>88</v>
      </c>
      <c r="J5" s="22"/>
      <c r="K5" s="22" t="s">
        <v>89</v>
      </c>
      <c r="L5" s="22"/>
      <c r="M5" s="22" t="s">
        <v>90</v>
      </c>
      <c r="N5" s="22"/>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13098</v>
      </c>
      <c r="D7" s="9">
        <f>E7+G7+I7+K7+M7</f>
        <v>15815</v>
      </c>
      <c r="E7" s="9">
        <f>man!E2</f>
        <v>1477</v>
      </c>
      <c r="F7" s="12">
        <f>E7/D7*100</f>
        <v>9.339234903572557</v>
      </c>
      <c r="G7" s="9">
        <f>man!F2</f>
        <v>4372</v>
      </c>
      <c r="H7" s="12">
        <f>G7/D7*100</f>
        <v>27.644641163452416</v>
      </c>
      <c r="I7" s="9">
        <f>man!G2</f>
        <v>4744</v>
      </c>
      <c r="J7" s="12">
        <f>I7/D7*100</f>
        <v>29.9968384445147</v>
      </c>
      <c r="K7" s="9">
        <f>man!H2</f>
        <v>2952</v>
      </c>
      <c r="L7" s="12">
        <f>K7/D7*100</f>
        <v>18.66582358520392</v>
      </c>
      <c r="M7" s="9">
        <f>man!I2</f>
        <v>2270</v>
      </c>
      <c r="N7" s="14">
        <f>M7/D7*100</f>
        <v>14.3534619032564</v>
      </c>
    </row>
    <row r="8" spans="1:14" ht="12.75">
      <c r="A8" s="1" t="s">
        <v>47</v>
      </c>
      <c r="B8" s="8" t="s">
        <v>11</v>
      </c>
      <c r="C8" s="9">
        <f>man!C3</f>
        <v>18871</v>
      </c>
      <c r="D8" s="9">
        <f aca="true" t="shared" si="0" ref="D8:D48">E8+G8+I8+K8+M8</f>
        <v>22561</v>
      </c>
      <c r="E8" s="9">
        <f>man!E3</f>
        <v>2107</v>
      </c>
      <c r="F8" s="12">
        <f aca="true" t="shared" si="1" ref="F8:F49">E8/D8*100</f>
        <v>9.339125038783742</v>
      </c>
      <c r="G8" s="9">
        <f>man!F3</f>
        <v>5919</v>
      </c>
      <c r="H8" s="12">
        <f aca="true" t="shared" si="2" ref="H8:H49">G8/D8*100</f>
        <v>26.235539204822484</v>
      </c>
      <c r="I8" s="9">
        <f>man!G3</f>
        <v>6798</v>
      </c>
      <c r="J8" s="12">
        <f aca="true" t="shared" si="3" ref="J8:J49">I8/D8*100</f>
        <v>30.131643100926375</v>
      </c>
      <c r="K8" s="9">
        <f>man!H3</f>
        <v>4396</v>
      </c>
      <c r="L8" s="12">
        <f aca="true" t="shared" si="4" ref="L8:L49">K8/D8*100</f>
        <v>19.4849519081601</v>
      </c>
      <c r="M8" s="9">
        <f>man!I3</f>
        <v>3341</v>
      </c>
      <c r="N8" s="14">
        <f aca="true" t="shared" si="5" ref="N8:N49">M8/D8*100</f>
        <v>14.8087407473073</v>
      </c>
    </row>
    <row r="9" spans="1:14" ht="12.75">
      <c r="A9" s="1" t="s">
        <v>58</v>
      </c>
      <c r="B9" s="8" t="s">
        <v>13</v>
      </c>
      <c r="C9" s="9">
        <f>man!C4</f>
        <v>25878</v>
      </c>
      <c r="D9" s="9">
        <f t="shared" si="0"/>
        <v>31141</v>
      </c>
      <c r="E9" s="9">
        <f>man!E4</f>
        <v>3135</v>
      </c>
      <c r="F9" s="12">
        <f t="shared" si="1"/>
        <v>10.06711409395973</v>
      </c>
      <c r="G9" s="9">
        <f>man!F4</f>
        <v>8393</v>
      </c>
      <c r="H9" s="12">
        <f t="shared" si="2"/>
        <v>26.951607205934298</v>
      </c>
      <c r="I9" s="9">
        <f>man!G4</f>
        <v>9141</v>
      </c>
      <c r="J9" s="12">
        <f t="shared" si="3"/>
        <v>29.353585305545742</v>
      </c>
      <c r="K9" s="9">
        <f>man!H4</f>
        <v>5993</v>
      </c>
      <c r="L9" s="12">
        <f t="shared" si="4"/>
        <v>19.244725602902925</v>
      </c>
      <c r="M9" s="9">
        <f>man!I4</f>
        <v>4479</v>
      </c>
      <c r="N9" s="14">
        <f t="shared" si="5"/>
        <v>14.3829677916573</v>
      </c>
    </row>
    <row r="10" spans="1:14" ht="12.75">
      <c r="A10" s="1" t="s">
        <v>2</v>
      </c>
      <c r="B10" s="8" t="s">
        <v>62</v>
      </c>
      <c r="C10" s="9">
        <f>man!C5</f>
        <v>18062</v>
      </c>
      <c r="D10" s="9">
        <f t="shared" si="0"/>
        <v>21945</v>
      </c>
      <c r="E10" s="9">
        <f>man!E5</f>
        <v>1963</v>
      </c>
      <c r="F10" s="12">
        <f t="shared" si="1"/>
        <v>8.945089997721576</v>
      </c>
      <c r="G10" s="9">
        <f>man!F5</f>
        <v>5649</v>
      </c>
      <c r="H10" s="12">
        <f t="shared" si="2"/>
        <v>25.74162679425837</v>
      </c>
      <c r="I10" s="9">
        <f>man!G5</f>
        <v>6228</v>
      </c>
      <c r="J10" s="12">
        <f t="shared" si="3"/>
        <v>28.380041011619962</v>
      </c>
      <c r="K10" s="9">
        <f>man!H5</f>
        <v>4717</v>
      </c>
      <c r="L10" s="12">
        <f t="shared" si="4"/>
        <v>21.494645705172022</v>
      </c>
      <c r="M10" s="9">
        <f>man!I5</f>
        <v>3388</v>
      </c>
      <c r="N10" s="14">
        <f t="shared" si="5"/>
        <v>15.43859649122807</v>
      </c>
    </row>
    <row r="11" spans="1:14" ht="12.75">
      <c r="A11" s="1" t="s">
        <v>1</v>
      </c>
      <c r="B11" s="8" t="s">
        <v>60</v>
      </c>
      <c r="C11" s="9">
        <f>man!C6</f>
        <v>31113</v>
      </c>
      <c r="D11" s="9">
        <f t="shared" si="0"/>
        <v>36891</v>
      </c>
      <c r="E11" s="9">
        <f>man!E6</f>
        <v>3438</v>
      </c>
      <c r="F11" s="12">
        <f t="shared" si="1"/>
        <v>9.319346181995607</v>
      </c>
      <c r="G11" s="9">
        <f>man!F6</f>
        <v>9891</v>
      </c>
      <c r="H11" s="12">
        <f t="shared" si="2"/>
        <v>26.811417418882655</v>
      </c>
      <c r="I11" s="9">
        <f>man!G6</f>
        <v>11299</v>
      </c>
      <c r="J11" s="12">
        <f t="shared" si="3"/>
        <v>30.628066466075737</v>
      </c>
      <c r="K11" s="9">
        <f>man!H6</f>
        <v>7133</v>
      </c>
      <c r="L11" s="12">
        <f t="shared" si="4"/>
        <v>19.335339242633705</v>
      </c>
      <c r="M11" s="9">
        <f>man!I6</f>
        <v>5130</v>
      </c>
      <c r="N11" s="14">
        <f t="shared" si="5"/>
        <v>13.905830690412296</v>
      </c>
    </row>
    <row r="12" spans="1:14" ht="12.75">
      <c r="A12" s="1" t="s">
        <v>21</v>
      </c>
      <c r="B12" s="8" t="s">
        <v>70</v>
      </c>
      <c r="C12" s="9">
        <f>man!C7</f>
        <v>10924</v>
      </c>
      <c r="D12" s="9">
        <f t="shared" si="0"/>
        <v>13560</v>
      </c>
      <c r="E12" s="9">
        <f>man!E7</f>
        <v>1713</v>
      </c>
      <c r="F12" s="12">
        <f t="shared" si="1"/>
        <v>12.632743362831858</v>
      </c>
      <c r="G12" s="9">
        <f>man!F7</f>
        <v>3846</v>
      </c>
      <c r="H12" s="12">
        <f t="shared" si="2"/>
        <v>28.362831858407077</v>
      </c>
      <c r="I12" s="9">
        <f>man!G7</f>
        <v>3838</v>
      </c>
      <c r="J12" s="12">
        <f t="shared" si="3"/>
        <v>28.303834808259587</v>
      </c>
      <c r="K12" s="9">
        <f>man!H7</f>
        <v>2433</v>
      </c>
      <c r="L12" s="12">
        <f t="shared" si="4"/>
        <v>17.942477876106196</v>
      </c>
      <c r="M12" s="9">
        <f>man!I7</f>
        <v>1730</v>
      </c>
      <c r="N12" s="14">
        <f t="shared" si="5"/>
        <v>12.75811209439528</v>
      </c>
    </row>
    <row r="13" spans="1:14" ht="12.75">
      <c r="A13" s="1" t="s">
        <v>18</v>
      </c>
      <c r="B13" s="8" t="s">
        <v>37</v>
      </c>
      <c r="C13" s="9">
        <f>man!C8</f>
        <v>7132</v>
      </c>
      <c r="D13" s="9">
        <f t="shared" si="0"/>
        <v>8612</v>
      </c>
      <c r="E13" s="9">
        <f>man!E8</f>
        <v>819</v>
      </c>
      <c r="F13" s="12">
        <f t="shared" si="1"/>
        <v>9.509986065954482</v>
      </c>
      <c r="G13" s="9">
        <f>man!F8</f>
        <v>2116</v>
      </c>
      <c r="H13" s="12">
        <f t="shared" si="2"/>
        <v>24.570366929865305</v>
      </c>
      <c r="I13" s="9">
        <f>man!G8</f>
        <v>2540</v>
      </c>
      <c r="J13" s="12">
        <f t="shared" si="3"/>
        <v>29.493729679516957</v>
      </c>
      <c r="K13" s="9">
        <f>man!H8</f>
        <v>1713</v>
      </c>
      <c r="L13" s="12">
        <f t="shared" si="4"/>
        <v>19.89084997677659</v>
      </c>
      <c r="M13" s="9">
        <f>man!I8</f>
        <v>1424</v>
      </c>
      <c r="N13" s="14">
        <f t="shared" si="5"/>
        <v>16.53506734788667</v>
      </c>
    </row>
    <row r="14" spans="1:14" ht="12.75">
      <c r="A14" s="1" t="s">
        <v>22</v>
      </c>
      <c r="B14" s="8" t="s">
        <v>74</v>
      </c>
      <c r="C14" s="9">
        <f>man!C9</f>
        <v>30161</v>
      </c>
      <c r="D14" s="9">
        <f t="shared" si="0"/>
        <v>36171</v>
      </c>
      <c r="E14" s="9">
        <f>man!E9</f>
        <v>2782</v>
      </c>
      <c r="F14" s="12">
        <f t="shared" si="1"/>
        <v>7.691244367034364</v>
      </c>
      <c r="G14" s="9">
        <f>man!F9</f>
        <v>9805</v>
      </c>
      <c r="H14" s="12">
        <f t="shared" si="2"/>
        <v>27.107351192944623</v>
      </c>
      <c r="I14" s="9">
        <f>man!G9</f>
        <v>11335</v>
      </c>
      <c r="J14" s="12">
        <f t="shared" si="3"/>
        <v>31.33725913024246</v>
      </c>
      <c r="K14" s="9">
        <f>man!H9</f>
        <v>6674</v>
      </c>
      <c r="L14" s="12">
        <f t="shared" si="4"/>
        <v>18.451245472892648</v>
      </c>
      <c r="M14" s="9">
        <f>man!I9</f>
        <v>5575</v>
      </c>
      <c r="N14" s="14">
        <f t="shared" si="5"/>
        <v>15.412899836885904</v>
      </c>
    </row>
    <row r="15" spans="1:16" ht="12.75">
      <c r="A15" s="1" t="s">
        <v>24</v>
      </c>
      <c r="B15" s="8" t="s">
        <v>71</v>
      </c>
      <c r="C15" s="9">
        <f>man!C10</f>
        <v>9616</v>
      </c>
      <c r="D15" s="9">
        <f t="shared" si="0"/>
        <v>11635</v>
      </c>
      <c r="E15" s="9">
        <f>man!E10</f>
        <v>891</v>
      </c>
      <c r="F15" s="12">
        <f t="shared" si="1"/>
        <v>7.657928663515255</v>
      </c>
      <c r="G15" s="9">
        <f>man!F10</f>
        <v>2624</v>
      </c>
      <c r="H15" s="12">
        <f t="shared" si="2"/>
        <v>22.552642887838417</v>
      </c>
      <c r="I15" s="9">
        <f>man!G10</f>
        <v>3401</v>
      </c>
      <c r="J15" s="12">
        <f t="shared" si="3"/>
        <v>29.230769230769234</v>
      </c>
      <c r="K15" s="9">
        <f>man!H10</f>
        <v>2644</v>
      </c>
      <c r="L15" s="12">
        <f t="shared" si="4"/>
        <v>22.724538031800602</v>
      </c>
      <c r="M15" s="9">
        <f>man!I10</f>
        <v>2075</v>
      </c>
      <c r="N15" s="14">
        <f t="shared" si="5"/>
        <v>17.834121186076494</v>
      </c>
      <c r="P15" s="16"/>
    </row>
    <row r="16" spans="1:14" ht="12.75">
      <c r="A16" s="1" t="s">
        <v>30</v>
      </c>
      <c r="B16" s="8" t="s">
        <v>45</v>
      </c>
      <c r="C16" s="9">
        <f>man!C11</f>
        <v>211863</v>
      </c>
      <c r="D16" s="9">
        <f t="shared" si="0"/>
        <v>246705</v>
      </c>
      <c r="E16" s="9">
        <f>man!E11</f>
        <v>19291</v>
      </c>
      <c r="F16" s="12">
        <f t="shared" si="1"/>
        <v>7.819460489248292</v>
      </c>
      <c r="G16" s="9">
        <f>man!F11</f>
        <v>69642</v>
      </c>
      <c r="H16" s="12">
        <f t="shared" si="2"/>
        <v>28.228856326381713</v>
      </c>
      <c r="I16" s="9">
        <f>man!G11</f>
        <v>77202</v>
      </c>
      <c r="J16" s="12">
        <f t="shared" si="3"/>
        <v>31.2932449686873</v>
      </c>
      <c r="K16" s="9">
        <f>man!H11</f>
        <v>46454</v>
      </c>
      <c r="L16" s="12">
        <f t="shared" si="4"/>
        <v>18.82977645365923</v>
      </c>
      <c r="M16" s="9">
        <f>man!I11</f>
        <v>34116</v>
      </c>
      <c r="N16" s="14">
        <f t="shared" si="5"/>
        <v>13.82866176202347</v>
      </c>
    </row>
    <row r="17" spans="1:14" ht="12.75">
      <c r="A17" s="1" t="s">
        <v>77</v>
      </c>
      <c r="B17" s="8" t="s">
        <v>16</v>
      </c>
      <c r="C17" s="9">
        <f>man!C12</f>
        <v>14698</v>
      </c>
      <c r="D17" s="9">
        <f t="shared" si="0"/>
        <v>18099</v>
      </c>
      <c r="E17" s="9">
        <f>man!E12</f>
        <v>1586</v>
      </c>
      <c r="F17" s="12">
        <f t="shared" si="1"/>
        <v>8.762915078181114</v>
      </c>
      <c r="G17" s="9">
        <f>man!F12</f>
        <v>4420</v>
      </c>
      <c r="H17" s="12">
        <f t="shared" si="2"/>
        <v>24.42123874247196</v>
      </c>
      <c r="I17" s="9">
        <f>man!G12</f>
        <v>5166</v>
      </c>
      <c r="J17" s="12">
        <f t="shared" si="3"/>
        <v>28.54301342615614</v>
      </c>
      <c r="K17" s="9">
        <f>man!H12</f>
        <v>3681</v>
      </c>
      <c r="L17" s="12">
        <f t="shared" si="4"/>
        <v>20.33814022874192</v>
      </c>
      <c r="M17" s="9">
        <f>man!I12</f>
        <v>3246</v>
      </c>
      <c r="N17" s="14">
        <f t="shared" si="5"/>
        <v>17.934692524448863</v>
      </c>
    </row>
    <row r="18" spans="1:14" ht="12.75">
      <c r="A18" s="1" t="s">
        <v>64</v>
      </c>
      <c r="B18" s="8" t="s">
        <v>12</v>
      </c>
      <c r="C18" s="9">
        <f>man!C13</f>
        <v>8425</v>
      </c>
      <c r="D18" s="9">
        <f t="shared" si="0"/>
        <v>9426</v>
      </c>
      <c r="E18" s="9">
        <f>man!E13</f>
        <v>822</v>
      </c>
      <c r="F18" s="12">
        <f t="shared" si="1"/>
        <v>8.720560152768938</v>
      </c>
      <c r="G18" s="9">
        <f>man!F13</f>
        <v>2488</v>
      </c>
      <c r="H18" s="12">
        <f t="shared" si="2"/>
        <v>26.395077445363885</v>
      </c>
      <c r="I18" s="9">
        <f>man!G13</f>
        <v>2564</v>
      </c>
      <c r="J18" s="12">
        <f t="shared" si="3"/>
        <v>27.201357946106512</v>
      </c>
      <c r="K18" s="9">
        <f>man!H13</f>
        <v>2005</v>
      </c>
      <c r="L18" s="12">
        <f t="shared" si="4"/>
        <v>21.27095268406535</v>
      </c>
      <c r="M18" s="9">
        <f>man!I13</f>
        <v>1547</v>
      </c>
      <c r="N18" s="14">
        <f t="shared" si="5"/>
        <v>16.41205177169531</v>
      </c>
    </row>
    <row r="19" spans="1:14" ht="12.75">
      <c r="A19" s="1" t="s">
        <v>38</v>
      </c>
      <c r="B19" s="8" t="s">
        <v>3</v>
      </c>
      <c r="C19" s="9">
        <f>man!C14</f>
        <v>7517</v>
      </c>
      <c r="D19" s="9">
        <f t="shared" si="0"/>
        <v>8614</v>
      </c>
      <c r="E19" s="9">
        <f>man!E14</f>
        <v>852</v>
      </c>
      <c r="F19" s="12">
        <f t="shared" si="1"/>
        <v>9.890875319247735</v>
      </c>
      <c r="G19" s="9">
        <f>man!F14</f>
        <v>2161</v>
      </c>
      <c r="H19" s="12">
        <f t="shared" si="2"/>
        <v>25.08706756443</v>
      </c>
      <c r="I19" s="9">
        <f>man!G14</f>
        <v>2475</v>
      </c>
      <c r="J19" s="12">
        <f t="shared" si="3"/>
        <v>28.732296261899233</v>
      </c>
      <c r="K19" s="9">
        <f>man!H14</f>
        <v>1747</v>
      </c>
      <c r="L19" s="12">
        <f t="shared" si="4"/>
        <v>20.280938007894125</v>
      </c>
      <c r="M19" s="9">
        <f>man!I14</f>
        <v>1379</v>
      </c>
      <c r="N19" s="14">
        <f t="shared" si="5"/>
        <v>16.008822846528904</v>
      </c>
    </row>
    <row r="20" spans="1:14" ht="12.75">
      <c r="A20" s="1" t="s">
        <v>51</v>
      </c>
      <c r="B20" s="8" t="s">
        <v>43</v>
      </c>
      <c r="C20" s="9">
        <f>man!C15</f>
        <v>52836</v>
      </c>
      <c r="D20" s="9">
        <f t="shared" si="0"/>
        <v>65149</v>
      </c>
      <c r="E20" s="9">
        <f>man!E15</f>
        <v>6847</v>
      </c>
      <c r="F20" s="12">
        <f t="shared" si="1"/>
        <v>10.509754562617998</v>
      </c>
      <c r="G20" s="9">
        <f>man!F15</f>
        <v>20376</v>
      </c>
      <c r="H20" s="12">
        <f t="shared" si="2"/>
        <v>31.27599809667071</v>
      </c>
      <c r="I20" s="9">
        <f>man!G15</f>
        <v>18782</v>
      </c>
      <c r="J20" s="12">
        <f t="shared" si="3"/>
        <v>28.829298991542462</v>
      </c>
      <c r="K20" s="9">
        <f>man!H15</f>
        <v>11225</v>
      </c>
      <c r="L20" s="12">
        <f t="shared" si="4"/>
        <v>17.229734915347894</v>
      </c>
      <c r="M20" s="9">
        <f>man!I15</f>
        <v>7919</v>
      </c>
      <c r="N20" s="14">
        <f t="shared" si="5"/>
        <v>12.155213433820935</v>
      </c>
    </row>
    <row r="21" spans="1:14" ht="12.75">
      <c r="A21" s="1" t="s">
        <v>23</v>
      </c>
      <c r="B21" s="8" t="s">
        <v>40</v>
      </c>
      <c r="C21" s="9">
        <f>man!C16</f>
        <v>36880</v>
      </c>
      <c r="D21" s="9">
        <f t="shared" si="0"/>
        <v>43495</v>
      </c>
      <c r="E21" s="9">
        <f>man!E16</f>
        <v>4010</v>
      </c>
      <c r="F21" s="12">
        <f t="shared" si="1"/>
        <v>9.219450511553053</v>
      </c>
      <c r="G21" s="9">
        <f>man!F16</f>
        <v>12110</v>
      </c>
      <c r="H21" s="12">
        <f t="shared" si="2"/>
        <v>27.84228072192206</v>
      </c>
      <c r="I21" s="9">
        <f>man!G16</f>
        <v>12638</v>
      </c>
      <c r="J21" s="12">
        <f t="shared" si="3"/>
        <v>29.056213357857224</v>
      </c>
      <c r="K21" s="9">
        <f>man!H16</f>
        <v>8227</v>
      </c>
      <c r="L21" s="12">
        <f t="shared" si="4"/>
        <v>18.914817795148867</v>
      </c>
      <c r="M21" s="9">
        <f>man!I16</f>
        <v>6510</v>
      </c>
      <c r="N21" s="14">
        <f t="shared" si="5"/>
        <v>14.967237613518794</v>
      </c>
    </row>
    <row r="22" spans="1:14" ht="12.75">
      <c r="A22" s="1" t="s">
        <v>53</v>
      </c>
      <c r="B22" s="8" t="s">
        <v>4</v>
      </c>
      <c r="C22" s="9">
        <f>man!C17</f>
        <v>5504</v>
      </c>
      <c r="D22" s="9">
        <f t="shared" si="0"/>
        <v>7099</v>
      </c>
      <c r="E22" s="9">
        <f>man!E17</f>
        <v>496</v>
      </c>
      <c r="F22" s="12">
        <f t="shared" si="1"/>
        <v>6.986899563318777</v>
      </c>
      <c r="G22" s="9">
        <f>man!F17</f>
        <v>1666</v>
      </c>
      <c r="H22" s="12">
        <f t="shared" si="2"/>
        <v>23.468094097760247</v>
      </c>
      <c r="I22" s="9">
        <f>man!G17</f>
        <v>2257</v>
      </c>
      <c r="J22" s="12">
        <f t="shared" si="3"/>
        <v>31.793210311311455</v>
      </c>
      <c r="K22" s="9">
        <f>man!H17</f>
        <v>1483</v>
      </c>
      <c r="L22" s="12">
        <f t="shared" si="4"/>
        <v>20.89026623468094</v>
      </c>
      <c r="M22" s="9">
        <f>man!I17</f>
        <v>1197</v>
      </c>
      <c r="N22" s="14">
        <f t="shared" si="5"/>
        <v>16.861529792928582</v>
      </c>
    </row>
    <row r="23" spans="1:14" ht="12.75">
      <c r="A23" s="1" t="s">
        <v>8</v>
      </c>
      <c r="B23" s="8" t="s">
        <v>36</v>
      </c>
      <c r="C23" s="9">
        <f>man!C18</f>
        <v>13120</v>
      </c>
      <c r="D23" s="9">
        <f t="shared" si="0"/>
        <v>15302</v>
      </c>
      <c r="E23" s="9">
        <f>man!E18</f>
        <v>1603</v>
      </c>
      <c r="F23" s="12">
        <f t="shared" si="1"/>
        <v>10.475754803293686</v>
      </c>
      <c r="G23" s="9">
        <f>man!F18</f>
        <v>4239</v>
      </c>
      <c r="H23" s="12">
        <f t="shared" si="2"/>
        <v>27.702261142334333</v>
      </c>
      <c r="I23" s="9">
        <f>man!G18</f>
        <v>4322</v>
      </c>
      <c r="J23" s="12">
        <f t="shared" si="3"/>
        <v>28.24467389883675</v>
      </c>
      <c r="K23" s="9">
        <f>man!H18</f>
        <v>2855</v>
      </c>
      <c r="L23" s="12">
        <f t="shared" si="4"/>
        <v>18.65769180499281</v>
      </c>
      <c r="M23" s="9">
        <f>man!I18</f>
        <v>2283</v>
      </c>
      <c r="N23" s="14">
        <f t="shared" si="5"/>
        <v>14.919618350542413</v>
      </c>
    </row>
    <row r="24" spans="1:14" ht="12.75">
      <c r="A24" s="1" t="s">
        <v>69</v>
      </c>
      <c r="B24" s="8" t="s">
        <v>42</v>
      </c>
      <c r="C24" s="9">
        <f>man!C19</f>
        <v>24234</v>
      </c>
      <c r="D24" s="9">
        <f t="shared" si="0"/>
        <v>28364</v>
      </c>
      <c r="E24" s="9">
        <f>man!E19</f>
        <v>2996</v>
      </c>
      <c r="F24" s="12">
        <f t="shared" si="1"/>
        <v>10.56268509378085</v>
      </c>
      <c r="G24" s="9">
        <f>man!F19</f>
        <v>7983</v>
      </c>
      <c r="H24" s="12">
        <f t="shared" si="2"/>
        <v>28.14483147651953</v>
      </c>
      <c r="I24" s="9">
        <f>man!G19</f>
        <v>8060</v>
      </c>
      <c r="J24" s="12">
        <f t="shared" si="3"/>
        <v>28.41630235509801</v>
      </c>
      <c r="K24" s="9">
        <f>man!H19</f>
        <v>5283</v>
      </c>
      <c r="L24" s="12">
        <f t="shared" si="4"/>
        <v>18.625722747144266</v>
      </c>
      <c r="M24" s="9">
        <f>man!I19</f>
        <v>4042</v>
      </c>
      <c r="N24" s="14">
        <f t="shared" si="5"/>
        <v>14.250458327457341</v>
      </c>
    </row>
    <row r="25" spans="1:14" ht="12.75">
      <c r="A25" s="1" t="s">
        <v>6</v>
      </c>
      <c r="B25" s="8" t="s">
        <v>57</v>
      </c>
      <c r="C25" s="9">
        <f>man!C20</f>
        <v>18165</v>
      </c>
      <c r="D25" s="9">
        <f t="shared" si="0"/>
        <v>22526</v>
      </c>
      <c r="E25" s="9">
        <f>man!E20</f>
        <v>2340</v>
      </c>
      <c r="F25" s="12">
        <f t="shared" si="1"/>
        <v>10.38799609340318</v>
      </c>
      <c r="G25" s="9">
        <f>man!F20</f>
        <v>6126</v>
      </c>
      <c r="H25" s="12">
        <f t="shared" si="2"/>
        <v>27.195241054781143</v>
      </c>
      <c r="I25" s="9">
        <f>man!G20</f>
        <v>6598</v>
      </c>
      <c r="J25" s="12">
        <f t="shared" si="3"/>
        <v>29.290597531741096</v>
      </c>
      <c r="K25" s="9">
        <f>man!H20</f>
        <v>4271</v>
      </c>
      <c r="L25" s="12">
        <f t="shared" si="4"/>
        <v>18.960312527745714</v>
      </c>
      <c r="M25" s="9">
        <f>man!I20</f>
        <v>3191</v>
      </c>
      <c r="N25" s="14">
        <f t="shared" si="5"/>
        <v>14.165852792328865</v>
      </c>
    </row>
    <row r="26" spans="1:14" ht="12.75">
      <c r="A26" s="1" t="s">
        <v>10</v>
      </c>
      <c r="B26" s="8" t="s">
        <v>65</v>
      </c>
      <c r="C26" s="9">
        <f>man!C21</f>
        <v>8430</v>
      </c>
      <c r="D26" s="9">
        <f t="shared" si="0"/>
        <v>9344</v>
      </c>
      <c r="E26" s="9">
        <f>man!E21</f>
        <v>1159</v>
      </c>
      <c r="F26" s="12">
        <f t="shared" si="1"/>
        <v>12.403681506849315</v>
      </c>
      <c r="G26" s="9">
        <f>man!F21</f>
        <v>2570</v>
      </c>
      <c r="H26" s="12">
        <f t="shared" si="2"/>
        <v>27.50428082191781</v>
      </c>
      <c r="I26" s="9">
        <f>man!G21</f>
        <v>2516</v>
      </c>
      <c r="J26" s="12">
        <f t="shared" si="3"/>
        <v>26.9263698630137</v>
      </c>
      <c r="K26" s="9">
        <f>man!H21</f>
        <v>1768</v>
      </c>
      <c r="L26" s="12">
        <f t="shared" si="4"/>
        <v>18.92123287671233</v>
      </c>
      <c r="M26" s="9">
        <f>man!I21</f>
        <v>1331</v>
      </c>
      <c r="N26" s="14">
        <f t="shared" si="5"/>
        <v>14.24443493150685</v>
      </c>
    </row>
    <row r="27" spans="1:14" ht="12.75">
      <c r="A27" s="1" t="s">
        <v>61</v>
      </c>
      <c r="B27" s="8" t="s">
        <v>25</v>
      </c>
      <c r="C27" s="9">
        <f>man!C22</f>
        <v>9932</v>
      </c>
      <c r="D27" s="9">
        <f t="shared" si="0"/>
        <v>11761</v>
      </c>
      <c r="E27" s="9">
        <f>man!E22</f>
        <v>1469</v>
      </c>
      <c r="F27" s="12">
        <f t="shared" si="1"/>
        <v>12.490434486863363</v>
      </c>
      <c r="G27" s="9">
        <f>man!F22</f>
        <v>3167</v>
      </c>
      <c r="H27" s="12">
        <f t="shared" si="2"/>
        <v>26.927982314429045</v>
      </c>
      <c r="I27" s="9">
        <f>man!G22</f>
        <v>3251</v>
      </c>
      <c r="J27" s="12">
        <f t="shared" si="3"/>
        <v>27.64220729529802</v>
      </c>
      <c r="K27" s="9">
        <f>man!H22</f>
        <v>2272</v>
      </c>
      <c r="L27" s="12">
        <f t="shared" si="4"/>
        <v>19.318085196837004</v>
      </c>
      <c r="M27" s="9">
        <f>man!I22</f>
        <v>1602</v>
      </c>
      <c r="N27" s="14">
        <f t="shared" si="5"/>
        <v>13.62129070657257</v>
      </c>
    </row>
    <row r="28" spans="1:14" ht="12.75">
      <c r="A28" s="1" t="s">
        <v>27</v>
      </c>
      <c r="B28" s="8" t="s">
        <v>41</v>
      </c>
      <c r="C28" s="9">
        <f>man!C23</f>
        <v>10105</v>
      </c>
      <c r="D28" s="9">
        <f t="shared" si="0"/>
        <v>13338</v>
      </c>
      <c r="E28" s="9">
        <f>man!E23</f>
        <v>791</v>
      </c>
      <c r="F28" s="12">
        <f t="shared" si="1"/>
        <v>5.930424351476983</v>
      </c>
      <c r="G28" s="9">
        <f>man!F23</f>
        <v>3102</v>
      </c>
      <c r="H28" s="12">
        <f t="shared" si="2"/>
        <v>23.25686009896536</v>
      </c>
      <c r="I28" s="9">
        <f>man!G23</f>
        <v>4465</v>
      </c>
      <c r="J28" s="12">
        <f t="shared" si="3"/>
        <v>33.47578347578348</v>
      </c>
      <c r="K28" s="9">
        <f>man!H23</f>
        <v>2826</v>
      </c>
      <c r="L28" s="12">
        <f t="shared" si="4"/>
        <v>21.18758434547908</v>
      </c>
      <c r="M28" s="9">
        <f>man!I23</f>
        <v>2154</v>
      </c>
      <c r="N28" s="14">
        <f t="shared" si="5"/>
        <v>16.149347728295098</v>
      </c>
    </row>
    <row r="29" spans="1:14" ht="12.75">
      <c r="A29" s="1" t="s">
        <v>46</v>
      </c>
      <c r="B29" s="8" t="s">
        <v>56</v>
      </c>
      <c r="C29" s="9">
        <f>man!C24</f>
        <v>15347</v>
      </c>
      <c r="D29" s="9">
        <f t="shared" si="0"/>
        <v>18162</v>
      </c>
      <c r="E29" s="9">
        <f>man!E24</f>
        <v>1634</v>
      </c>
      <c r="F29" s="12">
        <f t="shared" si="1"/>
        <v>8.996806519105824</v>
      </c>
      <c r="G29" s="9">
        <f>man!F24</f>
        <v>4377</v>
      </c>
      <c r="H29" s="12">
        <f t="shared" si="2"/>
        <v>24.09976874793525</v>
      </c>
      <c r="I29" s="9">
        <f>man!G24</f>
        <v>5353</v>
      </c>
      <c r="J29" s="12">
        <f t="shared" si="3"/>
        <v>29.473626252615347</v>
      </c>
      <c r="K29" s="9">
        <f>man!H24</f>
        <v>3955</v>
      </c>
      <c r="L29" s="12">
        <f t="shared" si="4"/>
        <v>21.776236097346107</v>
      </c>
      <c r="M29" s="9">
        <f>man!I24</f>
        <v>2843</v>
      </c>
      <c r="N29" s="14">
        <f t="shared" si="5"/>
        <v>15.65356238299747</v>
      </c>
    </row>
    <row r="30" spans="1:14" ht="12.75">
      <c r="A30" s="1" t="s">
        <v>5</v>
      </c>
      <c r="B30" s="8" t="s">
        <v>33</v>
      </c>
      <c r="C30" s="9">
        <f>man!C25</f>
        <v>6331</v>
      </c>
      <c r="D30" s="9">
        <f t="shared" si="0"/>
        <v>7368</v>
      </c>
      <c r="E30" s="9">
        <f>man!E25</f>
        <v>751</v>
      </c>
      <c r="F30" s="12">
        <f t="shared" si="1"/>
        <v>10.192725298588492</v>
      </c>
      <c r="G30" s="9">
        <f>man!F25</f>
        <v>1733</v>
      </c>
      <c r="H30" s="12">
        <f t="shared" si="2"/>
        <v>23.520629750271443</v>
      </c>
      <c r="I30" s="9">
        <f>man!G25</f>
        <v>2190</v>
      </c>
      <c r="J30" s="12">
        <f t="shared" si="3"/>
        <v>29.723127035830622</v>
      </c>
      <c r="K30" s="9">
        <f>man!H25</f>
        <v>1500</v>
      </c>
      <c r="L30" s="12">
        <f t="shared" si="4"/>
        <v>20.35830618892508</v>
      </c>
      <c r="M30" s="9">
        <f>man!I25</f>
        <v>1194</v>
      </c>
      <c r="N30" s="14">
        <f t="shared" si="5"/>
        <v>16.205211726384363</v>
      </c>
    </row>
    <row r="31" spans="1:14" ht="12.75">
      <c r="A31" s="1" t="s">
        <v>83</v>
      </c>
      <c r="B31" s="8" t="s">
        <v>44</v>
      </c>
      <c r="C31" s="9">
        <f>man!C26</f>
        <v>28975</v>
      </c>
      <c r="D31" s="9">
        <f t="shared" si="0"/>
        <v>33522</v>
      </c>
      <c r="E31" s="9">
        <f>man!E26</f>
        <v>3627</v>
      </c>
      <c r="F31" s="12">
        <f t="shared" si="1"/>
        <v>10.819760157508503</v>
      </c>
      <c r="G31" s="9">
        <f>man!F26</f>
        <v>10487</v>
      </c>
      <c r="H31" s="12">
        <f t="shared" si="2"/>
        <v>31.28393293956208</v>
      </c>
      <c r="I31" s="9">
        <f>man!G26</f>
        <v>10139</v>
      </c>
      <c r="J31" s="12">
        <f t="shared" si="3"/>
        <v>30.245808722629913</v>
      </c>
      <c r="K31" s="9">
        <f>man!H26</f>
        <v>5335</v>
      </c>
      <c r="L31" s="12">
        <f t="shared" si="4"/>
        <v>15.914921544060617</v>
      </c>
      <c r="M31" s="9">
        <f>man!I26</f>
        <v>3934</v>
      </c>
      <c r="N31" s="14">
        <f t="shared" si="5"/>
        <v>11.73557663623889</v>
      </c>
    </row>
    <row r="32" spans="1:14" ht="12.75">
      <c r="A32" s="1" t="s">
        <v>67</v>
      </c>
      <c r="B32" s="8" t="s">
        <v>50</v>
      </c>
      <c r="C32" s="9">
        <f>man!C27</f>
        <v>40984</v>
      </c>
      <c r="D32" s="9">
        <f t="shared" si="0"/>
        <v>46846</v>
      </c>
      <c r="E32" s="9">
        <f>man!E27</f>
        <v>4948</v>
      </c>
      <c r="F32" s="12">
        <f t="shared" si="1"/>
        <v>10.56226785638048</v>
      </c>
      <c r="G32" s="9">
        <f>man!F27</f>
        <v>14672</v>
      </c>
      <c r="H32" s="12">
        <f t="shared" si="2"/>
        <v>31.31964308585578</v>
      </c>
      <c r="I32" s="9">
        <f>man!G27</f>
        <v>14896</v>
      </c>
      <c r="J32" s="12">
        <f t="shared" si="3"/>
        <v>31.797805575716175</v>
      </c>
      <c r="K32" s="9">
        <f>man!H27</f>
        <v>7740</v>
      </c>
      <c r="L32" s="12">
        <f t="shared" si="4"/>
        <v>16.522221747854672</v>
      </c>
      <c r="M32" s="9">
        <f>man!I27</f>
        <v>4590</v>
      </c>
      <c r="N32" s="14">
        <f t="shared" si="5"/>
        <v>9.798061734192888</v>
      </c>
    </row>
    <row r="33" spans="1:14" ht="12.75">
      <c r="A33" s="1" t="s">
        <v>26</v>
      </c>
      <c r="B33" s="8" t="s">
        <v>34</v>
      </c>
      <c r="C33" s="9">
        <f>man!C28</f>
        <v>17931</v>
      </c>
      <c r="D33" s="9">
        <f t="shared" si="0"/>
        <v>21141</v>
      </c>
      <c r="E33" s="9">
        <f>man!E28</f>
        <v>2488</v>
      </c>
      <c r="F33" s="12">
        <f t="shared" si="1"/>
        <v>11.768601296059789</v>
      </c>
      <c r="G33" s="9">
        <f>man!F28</f>
        <v>5847</v>
      </c>
      <c r="H33" s="12">
        <f t="shared" si="2"/>
        <v>27.657159074783593</v>
      </c>
      <c r="I33" s="9">
        <f>man!G28</f>
        <v>6048</v>
      </c>
      <c r="J33" s="12">
        <f t="shared" si="3"/>
        <v>28.607918263090674</v>
      </c>
      <c r="K33" s="9">
        <f>man!H28</f>
        <v>3933</v>
      </c>
      <c r="L33" s="12">
        <f t="shared" si="4"/>
        <v>18.603661132396766</v>
      </c>
      <c r="M33" s="9">
        <f>man!I28</f>
        <v>2825</v>
      </c>
      <c r="N33" s="14">
        <f t="shared" si="5"/>
        <v>13.362660233669175</v>
      </c>
    </row>
    <row r="34" spans="1:14" ht="12.75">
      <c r="A34" s="1" t="s">
        <v>20</v>
      </c>
      <c r="B34" s="8" t="s">
        <v>15</v>
      </c>
      <c r="C34" s="9">
        <f>man!C29</f>
        <v>6133</v>
      </c>
      <c r="D34" s="9">
        <f t="shared" si="0"/>
        <v>6935</v>
      </c>
      <c r="E34" s="9">
        <f>man!E29</f>
        <v>729</v>
      </c>
      <c r="F34" s="12">
        <f t="shared" si="1"/>
        <v>10.511896178803172</v>
      </c>
      <c r="G34" s="9">
        <f>man!F29</f>
        <v>1768</v>
      </c>
      <c r="H34" s="12">
        <f t="shared" si="2"/>
        <v>25.493871665465033</v>
      </c>
      <c r="I34" s="9">
        <f>man!G29</f>
        <v>1906</v>
      </c>
      <c r="J34" s="12">
        <f t="shared" si="3"/>
        <v>27.483777937995672</v>
      </c>
      <c r="K34" s="9">
        <f>man!H29</f>
        <v>1421</v>
      </c>
      <c r="L34" s="12">
        <f t="shared" si="4"/>
        <v>20.490266762797404</v>
      </c>
      <c r="M34" s="9">
        <f>man!I29</f>
        <v>1111</v>
      </c>
      <c r="N34" s="14">
        <f t="shared" si="5"/>
        <v>16.020187454938718</v>
      </c>
    </row>
    <row r="35" spans="1:14" ht="12.75">
      <c r="A35" s="1" t="s">
        <v>82</v>
      </c>
      <c r="B35" s="8" t="s">
        <v>54</v>
      </c>
      <c r="C35" s="9">
        <f>man!C30</f>
        <v>20238</v>
      </c>
      <c r="D35" s="9">
        <f t="shared" si="0"/>
        <v>25383</v>
      </c>
      <c r="E35" s="9">
        <f>man!E30</f>
        <v>2328</v>
      </c>
      <c r="F35" s="12">
        <f t="shared" si="1"/>
        <v>9.171492731355633</v>
      </c>
      <c r="G35" s="9">
        <f>man!F30</f>
        <v>6612</v>
      </c>
      <c r="H35" s="12">
        <f t="shared" si="2"/>
        <v>26.048930386479142</v>
      </c>
      <c r="I35" s="9">
        <f>man!G30</f>
        <v>7680</v>
      </c>
      <c r="J35" s="12">
        <f t="shared" si="3"/>
        <v>30.256470866327856</v>
      </c>
      <c r="K35" s="9">
        <f>man!H30</f>
        <v>5228</v>
      </c>
      <c r="L35" s="12">
        <f t="shared" si="4"/>
        <v>20.59646219910964</v>
      </c>
      <c r="M35" s="9">
        <f>man!I30</f>
        <v>3535</v>
      </c>
      <c r="N35" s="14">
        <f t="shared" si="5"/>
        <v>13.926643816727733</v>
      </c>
    </row>
    <row r="36" spans="1:14" ht="12.75">
      <c r="A36" s="1" t="s">
        <v>32</v>
      </c>
      <c r="B36" s="8" t="s">
        <v>52</v>
      </c>
      <c r="C36" s="9">
        <f>man!C31</f>
        <v>13309</v>
      </c>
      <c r="D36" s="9">
        <f t="shared" si="0"/>
        <v>16222</v>
      </c>
      <c r="E36" s="9">
        <f>man!E31</f>
        <v>1513</v>
      </c>
      <c r="F36" s="12">
        <f t="shared" si="1"/>
        <v>9.326840093699913</v>
      </c>
      <c r="G36" s="9">
        <f>man!F31</f>
        <v>4051</v>
      </c>
      <c r="H36" s="12">
        <f t="shared" si="2"/>
        <v>24.97225989397115</v>
      </c>
      <c r="I36" s="9">
        <f>man!G31</f>
        <v>4628</v>
      </c>
      <c r="J36" s="12">
        <f t="shared" si="3"/>
        <v>28.529157933670323</v>
      </c>
      <c r="K36" s="9">
        <f>man!H31</f>
        <v>3429</v>
      </c>
      <c r="L36" s="12">
        <f t="shared" si="4"/>
        <v>21.137960793983478</v>
      </c>
      <c r="M36" s="9">
        <f>man!I31</f>
        <v>2601</v>
      </c>
      <c r="N36" s="14">
        <f t="shared" si="5"/>
        <v>16.033781284675133</v>
      </c>
    </row>
    <row r="37" spans="1:14" ht="12.75">
      <c r="A37" s="1" t="s">
        <v>0</v>
      </c>
      <c r="B37" s="8" t="s">
        <v>55</v>
      </c>
      <c r="C37" s="9">
        <f>man!C32</f>
        <v>10687</v>
      </c>
      <c r="D37" s="9">
        <f t="shared" si="0"/>
        <v>12821</v>
      </c>
      <c r="E37" s="9">
        <f>man!E32</f>
        <v>1474</v>
      </c>
      <c r="F37" s="12">
        <f t="shared" si="1"/>
        <v>11.496763123001326</v>
      </c>
      <c r="G37" s="9">
        <f>man!F32</f>
        <v>3400</v>
      </c>
      <c r="H37" s="12">
        <f t="shared" si="2"/>
        <v>26.518992278293425</v>
      </c>
      <c r="I37" s="9">
        <f>man!G32</f>
        <v>3406</v>
      </c>
      <c r="J37" s="12">
        <f t="shared" si="3"/>
        <v>26.565790499961</v>
      </c>
      <c r="K37" s="9">
        <f>man!H32</f>
        <v>2500</v>
      </c>
      <c r="L37" s="12">
        <f t="shared" si="4"/>
        <v>19.499259028156928</v>
      </c>
      <c r="M37" s="9">
        <f>man!I32</f>
        <v>2041</v>
      </c>
      <c r="N37" s="14">
        <f t="shared" si="5"/>
        <v>15.919195070587316</v>
      </c>
    </row>
    <row r="38" spans="1:14" ht="12.75">
      <c r="A38" s="1" t="s">
        <v>72</v>
      </c>
      <c r="B38" s="8" t="s">
        <v>28</v>
      </c>
      <c r="C38" s="9">
        <f>man!C33</f>
        <v>27490</v>
      </c>
      <c r="D38" s="9">
        <f t="shared" si="0"/>
        <v>32435</v>
      </c>
      <c r="E38" s="9">
        <f>man!E33</f>
        <v>2694</v>
      </c>
      <c r="F38" s="12">
        <f t="shared" si="1"/>
        <v>8.305842454139048</v>
      </c>
      <c r="G38" s="9">
        <f>man!F33</f>
        <v>8248</v>
      </c>
      <c r="H38" s="12">
        <f t="shared" si="2"/>
        <v>25.429320178819175</v>
      </c>
      <c r="I38" s="9">
        <f>man!G33</f>
        <v>9959</v>
      </c>
      <c r="J38" s="12">
        <f t="shared" si="3"/>
        <v>30.704485894866657</v>
      </c>
      <c r="K38" s="9">
        <f>man!H33</f>
        <v>6750</v>
      </c>
      <c r="L38" s="12">
        <f t="shared" si="4"/>
        <v>20.81085247417913</v>
      </c>
      <c r="M38" s="9">
        <f>man!I33</f>
        <v>4784</v>
      </c>
      <c r="N38" s="14">
        <f t="shared" si="5"/>
        <v>14.74949899799599</v>
      </c>
    </row>
    <row r="39" spans="1:14" ht="12.75">
      <c r="A39" s="1" t="s">
        <v>49</v>
      </c>
      <c r="B39" s="8" t="s">
        <v>79</v>
      </c>
      <c r="C39" s="9">
        <f>man!C34</f>
        <v>11775</v>
      </c>
      <c r="D39" s="9">
        <f t="shared" si="0"/>
        <v>14352</v>
      </c>
      <c r="E39" s="9">
        <f>man!E34</f>
        <v>1451</v>
      </c>
      <c r="F39" s="12">
        <f t="shared" si="1"/>
        <v>10.110089186176143</v>
      </c>
      <c r="G39" s="9">
        <f>man!F34</f>
        <v>3715</v>
      </c>
      <c r="H39" s="12">
        <f t="shared" si="2"/>
        <v>25.884894091415834</v>
      </c>
      <c r="I39" s="9">
        <f>man!G34</f>
        <v>4320</v>
      </c>
      <c r="J39" s="12">
        <f t="shared" si="3"/>
        <v>30.100334448160538</v>
      </c>
      <c r="K39" s="9">
        <f>man!H34</f>
        <v>2828</v>
      </c>
      <c r="L39" s="12">
        <f t="shared" si="4"/>
        <v>19.704570791527313</v>
      </c>
      <c r="M39" s="9">
        <f>man!I34</f>
        <v>2038</v>
      </c>
      <c r="N39" s="14">
        <f t="shared" si="5"/>
        <v>14.200111482720178</v>
      </c>
    </row>
    <row r="40" spans="1:14" ht="12.75">
      <c r="A40" s="1" t="s">
        <v>76</v>
      </c>
      <c r="B40" s="8" t="s">
        <v>84</v>
      </c>
      <c r="C40" s="9">
        <f>man!C35</f>
        <v>7281</v>
      </c>
      <c r="D40" s="9">
        <f t="shared" si="0"/>
        <v>9053</v>
      </c>
      <c r="E40" s="9">
        <f>man!E35</f>
        <v>1044</v>
      </c>
      <c r="F40" s="12">
        <f t="shared" si="1"/>
        <v>11.532088810339115</v>
      </c>
      <c r="G40" s="9">
        <f>man!F35</f>
        <v>2520</v>
      </c>
      <c r="H40" s="12">
        <f t="shared" si="2"/>
        <v>27.836076438749586</v>
      </c>
      <c r="I40" s="9">
        <f>man!G35</f>
        <v>2657</v>
      </c>
      <c r="J40" s="12">
        <f t="shared" si="3"/>
        <v>29.349386943554624</v>
      </c>
      <c r="K40" s="9">
        <f>man!H35</f>
        <v>1709</v>
      </c>
      <c r="L40" s="12">
        <f t="shared" si="4"/>
        <v>18.87772009278692</v>
      </c>
      <c r="M40" s="9">
        <f>man!I35</f>
        <v>1123</v>
      </c>
      <c r="N40" s="14">
        <f t="shared" si="5"/>
        <v>12.404727714569756</v>
      </c>
    </row>
    <row r="41" spans="1:14" ht="12.75">
      <c r="A41" s="1" t="s">
        <v>9</v>
      </c>
      <c r="B41" s="8" t="s">
        <v>35</v>
      </c>
      <c r="C41" s="9">
        <f>man!C36</f>
        <v>16738</v>
      </c>
      <c r="D41" s="9">
        <f t="shared" si="0"/>
        <v>20800</v>
      </c>
      <c r="E41" s="9">
        <f>man!E36</f>
        <v>1747</v>
      </c>
      <c r="F41" s="12">
        <f t="shared" si="1"/>
        <v>8.399038461538462</v>
      </c>
      <c r="G41" s="9">
        <f>man!F36</f>
        <v>5847</v>
      </c>
      <c r="H41" s="12">
        <f t="shared" si="2"/>
        <v>28.110576923076923</v>
      </c>
      <c r="I41" s="9">
        <f>man!G36</f>
        <v>6249</v>
      </c>
      <c r="J41" s="12">
        <f t="shared" si="3"/>
        <v>30.043269230769234</v>
      </c>
      <c r="K41" s="9">
        <f>man!H36</f>
        <v>4062</v>
      </c>
      <c r="L41" s="12">
        <f t="shared" si="4"/>
        <v>19.528846153846153</v>
      </c>
      <c r="M41" s="9">
        <f>man!I36</f>
        <v>2895</v>
      </c>
      <c r="N41" s="14">
        <f t="shared" si="5"/>
        <v>13.918269230769232</v>
      </c>
    </row>
    <row r="42" spans="1:14" ht="12.75">
      <c r="A42" s="1" t="s">
        <v>73</v>
      </c>
      <c r="B42" s="8" t="s">
        <v>78</v>
      </c>
      <c r="C42" s="9">
        <f>man!C37</f>
        <v>17956</v>
      </c>
      <c r="D42" s="9">
        <f t="shared" si="0"/>
        <v>22000</v>
      </c>
      <c r="E42" s="9">
        <f>man!E37</f>
        <v>2436</v>
      </c>
      <c r="F42" s="12">
        <f t="shared" si="1"/>
        <v>11.072727272727272</v>
      </c>
      <c r="G42" s="9">
        <f>man!F37</f>
        <v>6299</v>
      </c>
      <c r="H42" s="12">
        <f t="shared" si="2"/>
        <v>28.63181818181818</v>
      </c>
      <c r="I42" s="9">
        <f>man!G37</f>
        <v>6308</v>
      </c>
      <c r="J42" s="12">
        <f t="shared" si="3"/>
        <v>28.672727272727272</v>
      </c>
      <c r="K42" s="9">
        <f>man!H37</f>
        <v>4126</v>
      </c>
      <c r="L42" s="12">
        <f t="shared" si="4"/>
        <v>18.754545454545454</v>
      </c>
      <c r="M42" s="9">
        <f>man!I37</f>
        <v>2831</v>
      </c>
      <c r="N42" s="14">
        <f t="shared" si="5"/>
        <v>12.868181818181817</v>
      </c>
    </row>
    <row r="43" spans="1:14" ht="12.75">
      <c r="A43" s="1" t="s">
        <v>29</v>
      </c>
      <c r="B43" s="8" t="s">
        <v>75</v>
      </c>
      <c r="C43" s="9">
        <f>man!C38</f>
        <v>9393</v>
      </c>
      <c r="D43" s="9">
        <f t="shared" si="0"/>
        <v>11462</v>
      </c>
      <c r="E43" s="9">
        <f>man!E38</f>
        <v>1085</v>
      </c>
      <c r="F43" s="12">
        <f t="shared" si="1"/>
        <v>9.466061769324725</v>
      </c>
      <c r="G43" s="9">
        <f>man!F38</f>
        <v>2870</v>
      </c>
      <c r="H43" s="12">
        <f t="shared" si="2"/>
        <v>25.039260164020238</v>
      </c>
      <c r="I43" s="9">
        <f>man!G38</f>
        <v>3228</v>
      </c>
      <c r="J43" s="12">
        <f t="shared" si="3"/>
        <v>28.162624323852732</v>
      </c>
      <c r="K43" s="9">
        <f>man!H38</f>
        <v>2230</v>
      </c>
      <c r="L43" s="12">
        <f t="shared" si="4"/>
        <v>19.45559239225266</v>
      </c>
      <c r="M43" s="9">
        <f>man!I38</f>
        <v>2049</v>
      </c>
      <c r="N43" s="14">
        <f t="shared" si="5"/>
        <v>17.87646135054964</v>
      </c>
    </row>
    <row r="44" spans="1:14" ht="12.75">
      <c r="A44" s="1" t="s">
        <v>68</v>
      </c>
      <c r="B44" s="8" t="s">
        <v>14</v>
      </c>
      <c r="C44" s="9">
        <f>man!C39</f>
        <v>41951</v>
      </c>
      <c r="D44" s="9">
        <f t="shared" si="0"/>
        <v>49940</v>
      </c>
      <c r="E44" s="9">
        <f>man!E39</f>
        <v>4470</v>
      </c>
      <c r="F44" s="12">
        <f t="shared" si="1"/>
        <v>8.95074088906688</v>
      </c>
      <c r="G44" s="9">
        <f>man!F39</f>
        <v>14208</v>
      </c>
      <c r="H44" s="12">
        <f t="shared" si="2"/>
        <v>28.45014016820184</v>
      </c>
      <c r="I44" s="9">
        <f>man!G39</f>
        <v>14838</v>
      </c>
      <c r="J44" s="12">
        <f t="shared" si="3"/>
        <v>29.711653984781737</v>
      </c>
      <c r="K44" s="9">
        <f>man!H39</f>
        <v>9417</v>
      </c>
      <c r="L44" s="12">
        <f t="shared" si="4"/>
        <v>18.85662795354425</v>
      </c>
      <c r="M44" s="9">
        <f>man!I39</f>
        <v>7007</v>
      </c>
      <c r="N44" s="14">
        <f t="shared" si="5"/>
        <v>14.030837004405287</v>
      </c>
    </row>
    <row r="45" spans="1:14" ht="12.75">
      <c r="A45" s="1" t="s">
        <v>19</v>
      </c>
      <c r="B45" s="8" t="s">
        <v>81</v>
      </c>
      <c r="C45" s="9">
        <f>man!C40</f>
        <v>7096</v>
      </c>
      <c r="D45" s="9">
        <f t="shared" si="0"/>
        <v>8396</v>
      </c>
      <c r="E45" s="9">
        <f>man!E40</f>
        <v>801</v>
      </c>
      <c r="F45" s="12">
        <f t="shared" si="1"/>
        <v>9.540257265364458</v>
      </c>
      <c r="G45" s="9">
        <f>man!F40</f>
        <v>2042</v>
      </c>
      <c r="H45" s="12">
        <f t="shared" si="2"/>
        <v>24.32110528823249</v>
      </c>
      <c r="I45" s="9">
        <f>man!G40</f>
        <v>2265</v>
      </c>
      <c r="J45" s="12">
        <f t="shared" si="3"/>
        <v>26.97713196760362</v>
      </c>
      <c r="K45" s="9">
        <f>man!H40</f>
        <v>1827</v>
      </c>
      <c r="L45" s="12">
        <f t="shared" si="4"/>
        <v>21.76036207717961</v>
      </c>
      <c r="M45" s="9">
        <f>man!I40</f>
        <v>1461</v>
      </c>
      <c r="N45" s="14">
        <f t="shared" si="5"/>
        <v>17.40114340161982</v>
      </c>
    </row>
    <row r="46" spans="1:14" ht="12.75">
      <c r="A46" s="1" t="s">
        <v>48</v>
      </c>
      <c r="B46" s="8" t="s">
        <v>17</v>
      </c>
      <c r="C46" s="9">
        <f>man!C41</f>
        <v>7581</v>
      </c>
      <c r="D46" s="9">
        <f t="shared" si="0"/>
        <v>8698</v>
      </c>
      <c r="E46" s="9">
        <f>man!E41</f>
        <v>836</v>
      </c>
      <c r="F46" s="12">
        <f t="shared" si="1"/>
        <v>9.611404920671418</v>
      </c>
      <c r="G46" s="9">
        <f>man!F41</f>
        <v>2192</v>
      </c>
      <c r="H46" s="12">
        <f t="shared" si="2"/>
        <v>25.201195677167163</v>
      </c>
      <c r="I46" s="9">
        <f>man!G41</f>
        <v>2442</v>
      </c>
      <c r="J46" s="12">
        <f t="shared" si="3"/>
        <v>28.07541963669809</v>
      </c>
      <c r="K46" s="9">
        <f>man!H41</f>
        <v>1854</v>
      </c>
      <c r="L46" s="12">
        <f t="shared" si="4"/>
        <v>21.315244883881352</v>
      </c>
      <c r="M46" s="9">
        <f>man!I41</f>
        <v>1374</v>
      </c>
      <c r="N46" s="14">
        <f t="shared" si="5"/>
        <v>15.796734881581973</v>
      </c>
    </row>
    <row r="47" spans="1:14" ht="12.75">
      <c r="A47" s="1" t="s">
        <v>59</v>
      </c>
      <c r="B47" s="8" t="s">
        <v>80</v>
      </c>
      <c r="C47" s="9">
        <f>man!C42</f>
        <v>10967</v>
      </c>
      <c r="D47" s="9">
        <f t="shared" si="0"/>
        <v>13255</v>
      </c>
      <c r="E47" s="9">
        <f>man!E42</f>
        <v>1290</v>
      </c>
      <c r="F47" s="12">
        <f t="shared" si="1"/>
        <v>9.732176537155791</v>
      </c>
      <c r="G47" s="9">
        <f>man!F42</f>
        <v>3544</v>
      </c>
      <c r="H47" s="12">
        <f t="shared" si="2"/>
        <v>26.737080347038855</v>
      </c>
      <c r="I47" s="9">
        <f>man!G42</f>
        <v>3707</v>
      </c>
      <c r="J47" s="12">
        <f t="shared" si="3"/>
        <v>27.966804979253112</v>
      </c>
      <c r="K47" s="9">
        <f>man!H42</f>
        <v>2657</v>
      </c>
      <c r="L47" s="12">
        <f t="shared" si="4"/>
        <v>20.04526593738212</v>
      </c>
      <c r="M47" s="9">
        <f>man!I42</f>
        <v>2057</v>
      </c>
      <c r="N47" s="14">
        <f t="shared" si="5"/>
        <v>15.518672199170124</v>
      </c>
    </row>
    <row r="48" spans="1:14" ht="12.75">
      <c r="A48" s="1" t="s">
        <v>63</v>
      </c>
      <c r="B48" s="8" t="s">
        <v>31</v>
      </c>
      <c r="C48" s="9">
        <f>man!C43</f>
        <v>9688</v>
      </c>
      <c r="D48" s="9">
        <f t="shared" si="0"/>
        <v>11303</v>
      </c>
      <c r="E48" s="9">
        <f>man!E43</f>
        <v>995</v>
      </c>
      <c r="F48" s="12">
        <f t="shared" si="1"/>
        <v>8.8029726621251</v>
      </c>
      <c r="G48" s="9">
        <f>man!F43</f>
        <v>2979</v>
      </c>
      <c r="H48" s="12">
        <f t="shared" si="2"/>
        <v>26.355834734141375</v>
      </c>
      <c r="I48" s="9">
        <f>man!G43</f>
        <v>3242</v>
      </c>
      <c r="J48" s="12">
        <f t="shared" si="3"/>
        <v>28.68265062372821</v>
      </c>
      <c r="K48" s="9">
        <f>man!H43</f>
        <v>2257</v>
      </c>
      <c r="L48" s="12">
        <f t="shared" si="4"/>
        <v>19.96815004865965</v>
      </c>
      <c r="M48" s="9">
        <f>man!I43</f>
        <v>1830</v>
      </c>
      <c r="N48" s="14">
        <f t="shared" si="5"/>
        <v>16.19039193134566</v>
      </c>
    </row>
    <row r="49" spans="2:16" s="3" customFormat="1" ht="12.75">
      <c r="B49" s="10" t="s">
        <v>93</v>
      </c>
      <c r="C49" s="11">
        <f>SUM(C7:C48)</f>
        <v>914415</v>
      </c>
      <c r="D49" s="11">
        <f aca="true" t="shared" si="6" ref="D49:M49">SUM(D7:D48)</f>
        <v>1087647</v>
      </c>
      <c r="E49" s="11">
        <f t="shared" si="6"/>
        <v>100928</v>
      </c>
      <c r="F49" s="13">
        <f t="shared" si="1"/>
        <v>9.27948130229753</v>
      </c>
      <c r="G49" s="11">
        <f t="shared" si="6"/>
        <v>300076</v>
      </c>
      <c r="H49" s="13">
        <f t="shared" si="2"/>
        <v>27.589466067575234</v>
      </c>
      <c r="I49" s="11">
        <f t="shared" si="6"/>
        <v>325081</v>
      </c>
      <c r="J49" s="13">
        <f t="shared" si="3"/>
        <v>29.88846565107981</v>
      </c>
      <c r="K49" s="11">
        <f t="shared" si="6"/>
        <v>207510</v>
      </c>
      <c r="L49" s="13">
        <f t="shared" si="4"/>
        <v>19.0788003828448</v>
      </c>
      <c r="M49" s="11">
        <f t="shared" si="6"/>
        <v>154052</v>
      </c>
      <c r="N49" s="15">
        <f t="shared" si="5"/>
        <v>14.163786596202629</v>
      </c>
      <c r="P49" s="17"/>
    </row>
    <row r="50" spans="2:14" ht="51.75" customHeight="1">
      <c r="B50" s="21" t="s">
        <v>97</v>
      </c>
      <c r="C50" s="21"/>
      <c r="D50" s="21"/>
      <c r="E50" s="21"/>
      <c r="F50" s="21"/>
      <c r="G50" s="21"/>
      <c r="H50" s="21"/>
      <c r="I50" s="21"/>
      <c r="J50" s="21"/>
      <c r="K50" s="21"/>
      <c r="L50" s="21"/>
      <c r="M50" s="21"/>
      <c r="N50" s="21"/>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13098</v>
      </c>
      <c r="D2" s="18">
        <v>15815</v>
      </c>
      <c r="E2" s="18">
        <v>1477</v>
      </c>
      <c r="F2" s="18">
        <v>4372</v>
      </c>
      <c r="G2" s="18">
        <v>4744</v>
      </c>
      <c r="H2" s="18">
        <v>2952</v>
      </c>
      <c r="I2" s="18">
        <v>2270</v>
      </c>
    </row>
    <row r="3" spans="1:9" ht="12.75">
      <c r="A3" s="19" t="s">
        <v>47</v>
      </c>
      <c r="B3" s="18" t="s">
        <v>11</v>
      </c>
      <c r="C3" s="18">
        <v>18871</v>
      </c>
      <c r="D3" s="18">
        <v>22561</v>
      </c>
      <c r="E3" s="18">
        <v>2107</v>
      </c>
      <c r="F3" s="18">
        <v>5919</v>
      </c>
      <c r="G3" s="18">
        <v>6798</v>
      </c>
      <c r="H3" s="18">
        <v>4396</v>
      </c>
      <c r="I3" s="18">
        <v>3341</v>
      </c>
    </row>
    <row r="4" spans="1:9" ht="12.75">
      <c r="A4" s="18" t="s">
        <v>58</v>
      </c>
      <c r="B4" s="18" t="s">
        <v>13</v>
      </c>
      <c r="C4" s="18">
        <v>25878</v>
      </c>
      <c r="D4" s="18">
        <v>31141</v>
      </c>
      <c r="E4" s="18">
        <v>3135</v>
      </c>
      <c r="F4" s="18">
        <v>8393</v>
      </c>
      <c r="G4" s="18">
        <v>9141</v>
      </c>
      <c r="H4" s="18">
        <v>5993</v>
      </c>
      <c r="I4" s="18">
        <v>4479</v>
      </c>
    </row>
    <row r="5" spans="1:9" ht="12.75">
      <c r="A5" s="18" t="s">
        <v>2</v>
      </c>
      <c r="B5" s="18" t="s">
        <v>62</v>
      </c>
      <c r="C5" s="18">
        <v>18062</v>
      </c>
      <c r="D5" s="18">
        <v>21945</v>
      </c>
      <c r="E5" s="18">
        <v>1963</v>
      </c>
      <c r="F5" s="18">
        <v>5649</v>
      </c>
      <c r="G5" s="18">
        <v>6228</v>
      </c>
      <c r="H5" s="18">
        <v>4717</v>
      </c>
      <c r="I5" s="18">
        <v>3388</v>
      </c>
    </row>
    <row r="6" spans="1:9" ht="12.75">
      <c r="A6" s="18" t="s">
        <v>1</v>
      </c>
      <c r="B6" s="18" t="s">
        <v>60</v>
      </c>
      <c r="C6" s="18">
        <v>31113</v>
      </c>
      <c r="D6" s="18">
        <v>36891</v>
      </c>
      <c r="E6" s="18">
        <v>3438</v>
      </c>
      <c r="F6" s="18">
        <v>9891</v>
      </c>
      <c r="G6" s="18">
        <v>11299</v>
      </c>
      <c r="H6" s="18">
        <v>7133</v>
      </c>
      <c r="I6" s="18">
        <v>5130</v>
      </c>
    </row>
    <row r="7" spans="1:9" ht="12.75">
      <c r="A7" s="18" t="s">
        <v>21</v>
      </c>
      <c r="B7" s="18" t="s">
        <v>70</v>
      </c>
      <c r="C7" s="18">
        <v>10924</v>
      </c>
      <c r="D7" s="18">
        <v>13560</v>
      </c>
      <c r="E7" s="18">
        <v>1713</v>
      </c>
      <c r="F7" s="18">
        <v>3846</v>
      </c>
      <c r="G7" s="18">
        <v>3838</v>
      </c>
      <c r="H7" s="18">
        <v>2433</v>
      </c>
      <c r="I7" s="18">
        <v>1730</v>
      </c>
    </row>
    <row r="8" spans="1:9" ht="12.75">
      <c r="A8" s="18" t="s">
        <v>18</v>
      </c>
      <c r="B8" s="18" t="s">
        <v>37</v>
      </c>
      <c r="C8" s="18">
        <v>7132</v>
      </c>
      <c r="D8" s="18">
        <v>8612</v>
      </c>
      <c r="E8" s="18">
        <v>819</v>
      </c>
      <c r="F8" s="18">
        <v>2116</v>
      </c>
      <c r="G8" s="18">
        <v>2540</v>
      </c>
      <c r="H8" s="18">
        <v>1713</v>
      </c>
      <c r="I8" s="18">
        <v>1424</v>
      </c>
    </row>
    <row r="9" spans="1:9" ht="12.75">
      <c r="A9" s="18" t="s">
        <v>22</v>
      </c>
      <c r="B9" s="18" t="s">
        <v>74</v>
      </c>
      <c r="C9" s="18">
        <v>30161</v>
      </c>
      <c r="D9" s="18">
        <v>36171</v>
      </c>
      <c r="E9" s="18">
        <v>2782</v>
      </c>
      <c r="F9" s="18">
        <v>9805</v>
      </c>
      <c r="G9" s="18">
        <v>11335</v>
      </c>
      <c r="H9" s="18">
        <v>6674</v>
      </c>
      <c r="I9" s="18">
        <v>5575</v>
      </c>
    </row>
    <row r="10" spans="1:9" ht="12.75">
      <c r="A10" s="18" t="s">
        <v>24</v>
      </c>
      <c r="B10" s="18" t="s">
        <v>71</v>
      </c>
      <c r="C10" s="18">
        <v>9616</v>
      </c>
      <c r="D10" s="18">
        <v>11635</v>
      </c>
      <c r="E10" s="18">
        <v>891</v>
      </c>
      <c r="F10" s="18">
        <v>2624</v>
      </c>
      <c r="G10" s="18">
        <v>3401</v>
      </c>
      <c r="H10" s="18">
        <v>2644</v>
      </c>
      <c r="I10" s="18">
        <v>2075</v>
      </c>
    </row>
    <row r="11" spans="1:9" ht="12.75">
      <c r="A11" s="18" t="s">
        <v>30</v>
      </c>
      <c r="B11" s="18" t="s">
        <v>45</v>
      </c>
      <c r="C11" s="18">
        <v>211863</v>
      </c>
      <c r="D11" s="18">
        <v>246705</v>
      </c>
      <c r="E11" s="18">
        <v>19291</v>
      </c>
      <c r="F11" s="18">
        <v>69642</v>
      </c>
      <c r="G11" s="18">
        <v>77202</v>
      </c>
      <c r="H11" s="18">
        <v>46454</v>
      </c>
      <c r="I11" s="18">
        <v>34116</v>
      </c>
    </row>
    <row r="12" spans="1:9" ht="12.75">
      <c r="A12" s="18" t="s">
        <v>77</v>
      </c>
      <c r="B12" s="18" t="s">
        <v>16</v>
      </c>
      <c r="C12" s="18">
        <v>14698</v>
      </c>
      <c r="D12" s="18">
        <v>18099</v>
      </c>
      <c r="E12" s="18">
        <v>1586</v>
      </c>
      <c r="F12" s="18">
        <v>4420</v>
      </c>
      <c r="G12" s="18">
        <v>5166</v>
      </c>
      <c r="H12" s="18">
        <v>3681</v>
      </c>
      <c r="I12" s="18">
        <v>3246</v>
      </c>
    </row>
    <row r="13" spans="1:9" ht="12.75">
      <c r="A13" s="18" t="s">
        <v>64</v>
      </c>
      <c r="B13" s="18" t="s">
        <v>12</v>
      </c>
      <c r="C13" s="18">
        <v>8425</v>
      </c>
      <c r="D13" s="18">
        <v>9426</v>
      </c>
      <c r="E13" s="18">
        <v>822</v>
      </c>
      <c r="F13" s="18">
        <v>2488</v>
      </c>
      <c r="G13" s="18">
        <v>2564</v>
      </c>
      <c r="H13" s="18">
        <v>2005</v>
      </c>
      <c r="I13" s="18">
        <v>1547</v>
      </c>
    </row>
    <row r="14" spans="1:9" ht="12.75">
      <c r="A14" s="18" t="s">
        <v>38</v>
      </c>
      <c r="B14" s="18" t="s">
        <v>3</v>
      </c>
      <c r="C14" s="18">
        <v>7517</v>
      </c>
      <c r="D14" s="18">
        <v>8614</v>
      </c>
      <c r="E14" s="18">
        <v>852</v>
      </c>
      <c r="F14" s="18">
        <v>2161</v>
      </c>
      <c r="G14" s="18">
        <v>2475</v>
      </c>
      <c r="H14" s="18">
        <v>1747</v>
      </c>
      <c r="I14" s="18">
        <v>1379</v>
      </c>
    </row>
    <row r="15" spans="1:9" ht="12.75">
      <c r="A15" s="18" t="s">
        <v>51</v>
      </c>
      <c r="B15" s="18" t="s">
        <v>43</v>
      </c>
      <c r="C15" s="18">
        <v>52836</v>
      </c>
      <c r="D15" s="18">
        <v>65149</v>
      </c>
      <c r="E15" s="18">
        <v>6847</v>
      </c>
      <c r="F15" s="18">
        <v>20376</v>
      </c>
      <c r="G15" s="18">
        <v>18782</v>
      </c>
      <c r="H15" s="18">
        <v>11225</v>
      </c>
      <c r="I15" s="18">
        <v>7919</v>
      </c>
    </row>
    <row r="16" spans="1:9" ht="12.75">
      <c r="A16" s="18" t="s">
        <v>23</v>
      </c>
      <c r="B16" s="18" t="s">
        <v>40</v>
      </c>
      <c r="C16" s="18">
        <v>36880</v>
      </c>
      <c r="D16" s="18">
        <v>43495</v>
      </c>
      <c r="E16" s="18">
        <v>4010</v>
      </c>
      <c r="F16" s="18">
        <v>12110</v>
      </c>
      <c r="G16" s="18">
        <v>12638</v>
      </c>
      <c r="H16" s="18">
        <v>8227</v>
      </c>
      <c r="I16" s="18">
        <v>6510</v>
      </c>
    </row>
    <row r="17" spans="1:9" ht="12.75">
      <c r="A17" s="18" t="s">
        <v>53</v>
      </c>
      <c r="B17" s="18" t="s">
        <v>4</v>
      </c>
      <c r="C17" s="18">
        <v>5504</v>
      </c>
      <c r="D17" s="18">
        <v>7099</v>
      </c>
      <c r="E17" s="18">
        <v>496</v>
      </c>
      <c r="F17" s="18">
        <v>1666</v>
      </c>
      <c r="G17" s="18">
        <v>2257</v>
      </c>
      <c r="H17" s="18">
        <v>1483</v>
      </c>
      <c r="I17" s="18">
        <v>1197</v>
      </c>
    </row>
    <row r="18" spans="1:9" ht="12.75">
      <c r="A18" s="18" t="s">
        <v>8</v>
      </c>
      <c r="B18" s="18" t="s">
        <v>36</v>
      </c>
      <c r="C18" s="18">
        <v>13120</v>
      </c>
      <c r="D18" s="18">
        <v>15302</v>
      </c>
      <c r="E18" s="18">
        <v>1603</v>
      </c>
      <c r="F18" s="18">
        <v>4239</v>
      </c>
      <c r="G18" s="18">
        <v>4322</v>
      </c>
      <c r="H18" s="18">
        <v>2855</v>
      </c>
      <c r="I18" s="18">
        <v>2283</v>
      </c>
    </row>
    <row r="19" spans="1:9" ht="12.75">
      <c r="A19" s="18" t="s">
        <v>69</v>
      </c>
      <c r="B19" s="18" t="s">
        <v>42</v>
      </c>
      <c r="C19" s="18">
        <v>24234</v>
      </c>
      <c r="D19" s="18">
        <v>28364</v>
      </c>
      <c r="E19" s="18">
        <v>2996</v>
      </c>
      <c r="F19" s="18">
        <v>7983</v>
      </c>
      <c r="G19" s="18">
        <v>8060</v>
      </c>
      <c r="H19" s="18">
        <v>5283</v>
      </c>
      <c r="I19" s="18">
        <v>4042</v>
      </c>
    </row>
    <row r="20" spans="1:9" ht="12.75">
      <c r="A20" s="18" t="s">
        <v>6</v>
      </c>
      <c r="B20" s="18" t="s">
        <v>57</v>
      </c>
      <c r="C20" s="18">
        <v>18165</v>
      </c>
      <c r="D20" s="18">
        <v>22526</v>
      </c>
      <c r="E20" s="18">
        <v>2340</v>
      </c>
      <c r="F20" s="18">
        <v>6126</v>
      </c>
      <c r="G20" s="18">
        <v>6598</v>
      </c>
      <c r="H20" s="18">
        <v>4271</v>
      </c>
      <c r="I20" s="18">
        <v>3191</v>
      </c>
    </row>
    <row r="21" spans="1:9" ht="12.75">
      <c r="A21" s="18" t="s">
        <v>10</v>
      </c>
      <c r="B21" s="18" t="s">
        <v>65</v>
      </c>
      <c r="C21" s="18">
        <v>8430</v>
      </c>
      <c r="D21" s="18">
        <v>9344</v>
      </c>
      <c r="E21" s="18">
        <v>1159</v>
      </c>
      <c r="F21" s="18">
        <v>2570</v>
      </c>
      <c r="G21" s="18">
        <v>2516</v>
      </c>
      <c r="H21" s="18">
        <v>1768</v>
      </c>
      <c r="I21" s="18">
        <v>1331</v>
      </c>
    </row>
    <row r="22" spans="1:9" ht="12.75">
      <c r="A22" s="18" t="s">
        <v>61</v>
      </c>
      <c r="B22" s="18" t="s">
        <v>25</v>
      </c>
      <c r="C22" s="18">
        <v>9932</v>
      </c>
      <c r="D22" s="18">
        <v>11761</v>
      </c>
      <c r="E22" s="18">
        <v>1469</v>
      </c>
      <c r="F22" s="18">
        <v>3167</v>
      </c>
      <c r="G22" s="18">
        <v>3251</v>
      </c>
      <c r="H22" s="18">
        <v>2272</v>
      </c>
      <c r="I22" s="18">
        <v>1602</v>
      </c>
    </row>
    <row r="23" spans="1:9" ht="12.75">
      <c r="A23" s="18" t="s">
        <v>27</v>
      </c>
      <c r="B23" s="18" t="s">
        <v>41</v>
      </c>
      <c r="C23" s="18">
        <v>10105</v>
      </c>
      <c r="D23" s="18">
        <v>13338</v>
      </c>
      <c r="E23" s="18">
        <v>791</v>
      </c>
      <c r="F23" s="18">
        <v>3102</v>
      </c>
      <c r="G23" s="18">
        <v>4465</v>
      </c>
      <c r="H23" s="18">
        <v>2826</v>
      </c>
      <c r="I23" s="18">
        <v>2154</v>
      </c>
    </row>
    <row r="24" spans="1:9" ht="12.75">
      <c r="A24" s="18" t="s">
        <v>46</v>
      </c>
      <c r="B24" s="18" t="s">
        <v>56</v>
      </c>
      <c r="C24" s="18">
        <v>15347</v>
      </c>
      <c r="D24" s="18">
        <v>18162</v>
      </c>
      <c r="E24" s="18">
        <v>1634</v>
      </c>
      <c r="F24" s="18">
        <v>4377</v>
      </c>
      <c r="G24" s="18">
        <v>5353</v>
      </c>
      <c r="H24" s="18">
        <v>3955</v>
      </c>
      <c r="I24" s="18">
        <v>2843</v>
      </c>
    </row>
    <row r="25" spans="1:9" ht="12.75">
      <c r="A25" s="18" t="s">
        <v>5</v>
      </c>
      <c r="B25" s="18" t="s">
        <v>33</v>
      </c>
      <c r="C25" s="18">
        <v>6331</v>
      </c>
      <c r="D25" s="18">
        <v>7368</v>
      </c>
      <c r="E25" s="18">
        <v>751</v>
      </c>
      <c r="F25" s="18">
        <v>1733</v>
      </c>
      <c r="G25" s="18">
        <v>2190</v>
      </c>
      <c r="H25" s="18">
        <v>1500</v>
      </c>
      <c r="I25" s="18">
        <v>1194</v>
      </c>
    </row>
    <row r="26" spans="1:9" ht="12.75">
      <c r="A26" s="18" t="s">
        <v>83</v>
      </c>
      <c r="B26" s="18" t="s">
        <v>44</v>
      </c>
      <c r="C26" s="18">
        <v>28975</v>
      </c>
      <c r="D26" s="18">
        <v>33522</v>
      </c>
      <c r="E26" s="18">
        <v>3627</v>
      </c>
      <c r="F26" s="18">
        <v>10487</v>
      </c>
      <c r="G26" s="18">
        <v>10139</v>
      </c>
      <c r="H26" s="18">
        <v>5335</v>
      </c>
      <c r="I26" s="18">
        <v>3934</v>
      </c>
    </row>
    <row r="27" spans="1:9" ht="12.75">
      <c r="A27" s="18" t="s">
        <v>67</v>
      </c>
      <c r="B27" s="18" t="s">
        <v>50</v>
      </c>
      <c r="C27" s="18">
        <v>40984</v>
      </c>
      <c r="D27" s="18">
        <v>46846</v>
      </c>
      <c r="E27" s="18">
        <v>4948</v>
      </c>
      <c r="F27" s="18">
        <v>14672</v>
      </c>
      <c r="G27" s="18">
        <v>14896</v>
      </c>
      <c r="H27" s="18">
        <v>7740</v>
      </c>
      <c r="I27" s="18">
        <v>4590</v>
      </c>
    </row>
    <row r="28" spans="1:9" ht="12.75">
      <c r="A28" s="18" t="s">
        <v>26</v>
      </c>
      <c r="B28" s="18" t="s">
        <v>34</v>
      </c>
      <c r="C28" s="18">
        <v>17931</v>
      </c>
      <c r="D28" s="18">
        <v>21141</v>
      </c>
      <c r="E28" s="18">
        <v>2488</v>
      </c>
      <c r="F28" s="18">
        <v>5847</v>
      </c>
      <c r="G28" s="18">
        <v>6048</v>
      </c>
      <c r="H28" s="18">
        <v>3933</v>
      </c>
      <c r="I28" s="18">
        <v>2825</v>
      </c>
    </row>
    <row r="29" spans="1:9" ht="12.75">
      <c r="A29" s="18" t="s">
        <v>20</v>
      </c>
      <c r="B29" s="18" t="s">
        <v>15</v>
      </c>
      <c r="C29" s="18">
        <v>6133</v>
      </c>
      <c r="D29" s="18">
        <v>6935</v>
      </c>
      <c r="E29" s="18">
        <v>729</v>
      </c>
      <c r="F29" s="18">
        <v>1768</v>
      </c>
      <c r="G29" s="18">
        <v>1906</v>
      </c>
      <c r="H29" s="18">
        <v>1421</v>
      </c>
      <c r="I29" s="18">
        <v>1111</v>
      </c>
    </row>
    <row r="30" spans="1:9" ht="12.75">
      <c r="A30" s="18" t="s">
        <v>82</v>
      </c>
      <c r="B30" s="18" t="s">
        <v>54</v>
      </c>
      <c r="C30" s="18">
        <v>20238</v>
      </c>
      <c r="D30" s="18">
        <v>25383</v>
      </c>
      <c r="E30" s="18">
        <v>2328</v>
      </c>
      <c r="F30" s="18">
        <v>6612</v>
      </c>
      <c r="G30" s="18">
        <v>7680</v>
      </c>
      <c r="H30" s="18">
        <v>5228</v>
      </c>
      <c r="I30" s="18">
        <v>3535</v>
      </c>
    </row>
    <row r="31" spans="1:9" ht="12.75">
      <c r="A31" s="18" t="s">
        <v>32</v>
      </c>
      <c r="B31" s="18" t="s">
        <v>52</v>
      </c>
      <c r="C31" s="18">
        <v>13309</v>
      </c>
      <c r="D31" s="18">
        <v>16222</v>
      </c>
      <c r="E31" s="18">
        <v>1513</v>
      </c>
      <c r="F31" s="18">
        <v>4051</v>
      </c>
      <c r="G31" s="18">
        <v>4628</v>
      </c>
      <c r="H31" s="18">
        <v>3429</v>
      </c>
      <c r="I31" s="18">
        <v>2601</v>
      </c>
    </row>
    <row r="32" spans="1:9" ht="12.75">
      <c r="A32" s="18" t="s">
        <v>0</v>
      </c>
      <c r="B32" s="18" t="s">
        <v>55</v>
      </c>
      <c r="C32" s="18">
        <v>10687</v>
      </c>
      <c r="D32" s="18">
        <v>12821</v>
      </c>
      <c r="E32" s="18">
        <v>1474</v>
      </c>
      <c r="F32" s="18">
        <v>3400</v>
      </c>
      <c r="G32" s="18">
        <v>3406</v>
      </c>
      <c r="H32" s="18">
        <v>2500</v>
      </c>
      <c r="I32" s="18">
        <v>2041</v>
      </c>
    </row>
    <row r="33" spans="1:9" ht="12.75">
      <c r="A33" s="18" t="s">
        <v>72</v>
      </c>
      <c r="B33" s="18" t="s">
        <v>28</v>
      </c>
      <c r="C33" s="18">
        <v>27490</v>
      </c>
      <c r="D33" s="18">
        <v>32435</v>
      </c>
      <c r="E33" s="18">
        <v>2694</v>
      </c>
      <c r="F33" s="18">
        <v>8248</v>
      </c>
      <c r="G33" s="18">
        <v>9959</v>
      </c>
      <c r="H33" s="18">
        <v>6750</v>
      </c>
      <c r="I33" s="18">
        <v>4784</v>
      </c>
    </row>
    <row r="34" spans="1:9" ht="12.75">
      <c r="A34" s="18" t="s">
        <v>49</v>
      </c>
      <c r="B34" s="18" t="s">
        <v>79</v>
      </c>
      <c r="C34" s="18">
        <v>11775</v>
      </c>
      <c r="D34" s="18">
        <v>14352</v>
      </c>
      <c r="E34" s="18">
        <v>1451</v>
      </c>
      <c r="F34" s="18">
        <v>3715</v>
      </c>
      <c r="G34" s="18">
        <v>4320</v>
      </c>
      <c r="H34" s="18">
        <v>2828</v>
      </c>
      <c r="I34" s="18">
        <v>2038</v>
      </c>
    </row>
    <row r="35" spans="1:9" ht="12.75">
      <c r="A35" s="18" t="s">
        <v>76</v>
      </c>
      <c r="B35" s="18" t="s">
        <v>84</v>
      </c>
      <c r="C35" s="18">
        <v>7281</v>
      </c>
      <c r="D35" s="18">
        <v>9053</v>
      </c>
      <c r="E35" s="18">
        <v>1044</v>
      </c>
      <c r="F35" s="18">
        <v>2520</v>
      </c>
      <c r="G35" s="18">
        <v>2657</v>
      </c>
      <c r="H35" s="18">
        <v>1709</v>
      </c>
      <c r="I35" s="18">
        <v>1123</v>
      </c>
    </row>
    <row r="36" spans="1:9" ht="12.75">
      <c r="A36" s="18" t="s">
        <v>9</v>
      </c>
      <c r="B36" s="18" t="s">
        <v>35</v>
      </c>
      <c r="C36" s="18">
        <v>16738</v>
      </c>
      <c r="D36" s="18">
        <v>20800</v>
      </c>
      <c r="E36" s="18">
        <v>1747</v>
      </c>
      <c r="F36" s="18">
        <v>5847</v>
      </c>
      <c r="G36" s="18">
        <v>6249</v>
      </c>
      <c r="H36" s="18">
        <v>4062</v>
      </c>
      <c r="I36" s="18">
        <v>2895</v>
      </c>
    </row>
    <row r="37" spans="1:9" ht="12.75">
      <c r="A37" s="18" t="s">
        <v>73</v>
      </c>
      <c r="B37" s="18" t="s">
        <v>78</v>
      </c>
      <c r="C37" s="18">
        <v>17956</v>
      </c>
      <c r="D37" s="18">
        <v>22000</v>
      </c>
      <c r="E37" s="18">
        <v>2436</v>
      </c>
      <c r="F37" s="18">
        <v>6299</v>
      </c>
      <c r="G37" s="18">
        <v>6308</v>
      </c>
      <c r="H37" s="18">
        <v>4126</v>
      </c>
      <c r="I37" s="18">
        <v>2831</v>
      </c>
    </row>
    <row r="38" spans="1:9" ht="12.75">
      <c r="A38" s="18" t="s">
        <v>29</v>
      </c>
      <c r="B38" s="18" t="s">
        <v>75</v>
      </c>
      <c r="C38" s="18">
        <v>9393</v>
      </c>
      <c r="D38" s="18">
        <v>11462</v>
      </c>
      <c r="E38" s="18">
        <v>1085</v>
      </c>
      <c r="F38" s="18">
        <v>2870</v>
      </c>
      <c r="G38" s="18">
        <v>3228</v>
      </c>
      <c r="H38" s="18">
        <v>2230</v>
      </c>
      <c r="I38" s="18">
        <v>2049</v>
      </c>
    </row>
    <row r="39" spans="1:9" ht="12.75">
      <c r="A39" s="18" t="s">
        <v>68</v>
      </c>
      <c r="B39" s="18" t="s">
        <v>14</v>
      </c>
      <c r="C39" s="18">
        <v>41951</v>
      </c>
      <c r="D39" s="18">
        <v>49940</v>
      </c>
      <c r="E39" s="18">
        <v>4470</v>
      </c>
      <c r="F39" s="18">
        <v>14208</v>
      </c>
      <c r="G39" s="18">
        <v>14838</v>
      </c>
      <c r="H39" s="18">
        <v>9417</v>
      </c>
      <c r="I39" s="18">
        <v>7007</v>
      </c>
    </row>
    <row r="40" spans="1:9" ht="12.75">
      <c r="A40" s="18" t="s">
        <v>19</v>
      </c>
      <c r="B40" s="18" t="s">
        <v>81</v>
      </c>
      <c r="C40" s="18">
        <v>7096</v>
      </c>
      <c r="D40" s="18">
        <v>8396</v>
      </c>
      <c r="E40" s="18">
        <v>801</v>
      </c>
      <c r="F40" s="18">
        <v>2042</v>
      </c>
      <c r="G40" s="18">
        <v>2265</v>
      </c>
      <c r="H40" s="18">
        <v>1827</v>
      </c>
      <c r="I40" s="18">
        <v>1461</v>
      </c>
    </row>
    <row r="41" spans="1:9" ht="12.75">
      <c r="A41" s="18" t="s">
        <v>48</v>
      </c>
      <c r="B41" s="18" t="s">
        <v>17</v>
      </c>
      <c r="C41" s="18">
        <v>7581</v>
      </c>
      <c r="D41" s="18">
        <v>8698</v>
      </c>
      <c r="E41" s="18">
        <v>836</v>
      </c>
      <c r="F41" s="18">
        <v>2192</v>
      </c>
      <c r="G41" s="18">
        <v>2442</v>
      </c>
      <c r="H41" s="18">
        <v>1854</v>
      </c>
      <c r="I41" s="18">
        <v>1374</v>
      </c>
    </row>
    <row r="42" spans="1:9" ht="12.75">
      <c r="A42" s="18" t="s">
        <v>59</v>
      </c>
      <c r="B42" s="18" t="s">
        <v>80</v>
      </c>
      <c r="C42" s="18">
        <v>10967</v>
      </c>
      <c r="D42" s="18">
        <v>13255</v>
      </c>
      <c r="E42" s="18">
        <v>1290</v>
      </c>
      <c r="F42" s="18">
        <v>3544</v>
      </c>
      <c r="G42" s="18">
        <v>3707</v>
      </c>
      <c r="H42" s="18">
        <v>2657</v>
      </c>
      <c r="I42" s="18">
        <v>2057</v>
      </c>
    </row>
    <row r="43" spans="1:9" ht="12.75">
      <c r="A43" s="18" t="s">
        <v>63</v>
      </c>
      <c r="B43" s="18" t="s">
        <v>31</v>
      </c>
      <c r="C43" s="18">
        <v>9688</v>
      </c>
      <c r="D43" s="18">
        <v>11303</v>
      </c>
      <c r="E43" s="18">
        <v>995</v>
      </c>
      <c r="F43" s="18">
        <v>2979</v>
      </c>
      <c r="G43" s="18">
        <v>3242</v>
      </c>
      <c r="H43" s="18">
        <v>2257</v>
      </c>
      <c r="I43" s="18">
        <v>1830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2018-05-11T09:32:33Z</cp:lastPrinted>
  <dcterms:created xsi:type="dcterms:W3CDTF">2013-08-22T13:26:02Z</dcterms:created>
  <dcterms:modified xsi:type="dcterms:W3CDTF">2018-11-14T12:32:31Z</dcterms:modified>
  <cp:category/>
  <cp:version/>
  <cp:contentType/>
  <cp:contentStatus/>
</cp:coreProperties>
</file>