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<sst xmlns="http://schemas.openxmlformats.org/spreadsheetml/2006/main" count="201" uniqueCount="108">
  <si>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</si>
  <si>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</si>
  <si>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</si>
  <si>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</si>
  <si>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</si>
  <si>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</si>
  <si>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</si>
  <si>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</si>
  <si>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</si>
  <si>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</si>
  <si>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</si>
  <si>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</si>
  <si>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</si>
  <si>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</si>
  <si>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</si>
  <si>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</si>
  <si>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</si>
  <si>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</si>
  <si>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</si>
  <si>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</si>
  <si>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</si>
  <si>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</si>
  <si>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</si>
  <si>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</si>
  <si>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</si>
  <si>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</si>
  <si>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</si>
  <si>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</si>
  <si>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</si>
  <si>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</si>
  <si>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</si>
  <si>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</si>
  <si>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</si>
  <si>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</si>
  <si>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</si>
  <si>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</si>
  <si>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</si>
  <si>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</si>
  <si>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</si>
  <si>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</si>
  <si>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</si>
  <si>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</si>
  <si>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</si>
  <si>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</si>
  <si>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</si>
  <si>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</si>
  <si>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</si>
  <si>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</si>
  <si>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</si>
  <si>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</si>
  <si>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</si>
  <si>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</si>
  <si>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</si>
  <si>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</si>
  <si>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</si>
  <si>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</si>
  <si>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</si>
  <si>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</si>
  <si>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</si>
  <si>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</si>
  <si>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</si>
  <si>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</si>
  <si>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</si>
  <si>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</si>
  <si>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</si>
  <si>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</si>
  <si>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</si>
  <si>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</si>
  <si>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</si>
  <si>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</si>
  <si>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</si>
  <si>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</si>
  <si>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</si>
  <si>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</si>
  <si>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</si>
  <si>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</si>
  <si>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</si>
  <si>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</si>
  <si>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</si>
  <si>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</si>
  <si>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</si>
  <si>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</si>
  <si>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</si>
  <si>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</si>
  <si>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</si>
  <si>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</si>
  <si>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</si>
  <si>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</si>
  <si>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</si>
  <si>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</si>
  <si>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</si>
  <si>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</si>
  <si>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</si>
  <si>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</si>
  <si>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</si>
  <si>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</si>
  <si>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</si>
  <si>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</si>
  <si>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</si>
  <si>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</si>
  <si>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</si>
  <si>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</si>
  <si>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</si>
  <si>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</si>
  <si>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</si>
  <si>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</si>
  <si>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</si>
  <si>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31.10.2018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</si>
</sst>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4" t="s">
        <v>85</v>
      </c>
      <c r="C4" s="27" t="s">
        <v>90</v>
      </c>
      <c r="D4" s="30" t="s">
        <v>92</v>
      </c>
      <c r="E4" s="21" t="s">
        <v>93</v>
      </c>
      <c r="F4" s="21"/>
      <c r="G4" s="21"/>
      <c r="H4" s="21"/>
      <c r="I4" s="21"/>
      <c r="J4" s="21"/>
      <c r="K4" s="21"/>
      <c r="L4" s="21"/>
      <c r="M4" s="21"/>
      <c r="N4" s="21"/>
    </row>
    <row r="5" spans="2:14" s="11" customFormat="1" ht="15.75" customHeight="1">
      <c r="B5" s="25"/>
      <c r="C5" s="28"/>
      <c r="D5" s="31"/>
      <c r="E5" s="21" t="s">
        <v>96</v>
      </c>
      <c r="F5" s="21"/>
      <c r="G5" s="21" t="s">
        <v>86</v>
      </c>
      <c r="H5" s="21"/>
      <c r="I5" s="21" t="s">
        <v>87</v>
      </c>
      <c r="J5" s="21"/>
      <c r="K5" s="21" t="s">
        <v>88</v>
      </c>
      <c r="L5" s="21"/>
      <c r="M5" s="21" t="s">
        <v>89</v>
      </c>
      <c r="N5" s="21"/>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13098</v>
      </c>
      <c r="D8" s="5">
        <f>E8+G8+I8+K8+M8</f>
        <v>20708</v>
      </c>
      <c r="E8" s="10">
        <f>man!E2</f>
        <v>1770</v>
      </c>
      <c r="F8" s="13">
        <f>E8/D8*100</f>
        <v>8.54742128645934</v>
      </c>
      <c r="G8" s="10">
        <f>man!F2</f>
        <v>5349</v>
      </c>
      <c r="H8" s="13">
        <f>G8/D8*100</f>
        <v>25.83059687077458</v>
      </c>
      <c r="I8" s="17">
        <f>man!G2</f>
        <v>5906</v>
      </c>
      <c r="J8" s="13">
        <f>I8/D8*100</f>
        <v>28.520378597643425</v>
      </c>
      <c r="K8" s="10">
        <f>man!H2</f>
        <v>4031</v>
      </c>
      <c r="L8" s="13">
        <f>K8/D8*100</f>
        <v>19.46590689588565</v>
      </c>
      <c r="M8" s="10">
        <f>man!I2</f>
        <v>3652</v>
      </c>
      <c r="N8" s="13">
        <f>M8/D8*100</f>
        <v>17.63569634923701</v>
      </c>
      <c r="Q8" s="19"/>
    </row>
    <row r="9" spans="1:17" ht="12.75">
      <c r="A9" s="1" t="s">
        <v>47</v>
      </c>
      <c r="B9" s="4" t="s">
        <v>11</v>
      </c>
      <c r="C9" s="18">
        <f>man!C3</f>
        <v>18871</v>
      </c>
      <c r="D9" s="5">
        <f aca="true" t="shared" si="0" ref="D9:D49">E9+G9+I9+K9+M9</f>
        <v>28348</v>
      </c>
      <c r="E9" s="10">
        <f>man!E3</f>
        <v>2572</v>
      </c>
      <c r="F9" s="13">
        <f aca="true" t="shared" si="1" ref="F9:F50">E9/D9*100</f>
        <v>9.072950472696487</v>
      </c>
      <c r="G9" s="10">
        <f>man!F3</f>
        <v>6980</v>
      </c>
      <c r="H9" s="13">
        <f aca="true" t="shared" si="2" ref="H9:H50">G9/D9*100</f>
        <v>24.622548327924367</v>
      </c>
      <c r="I9" s="17">
        <f>man!G3</f>
        <v>8217</v>
      </c>
      <c r="J9" s="13">
        <f aca="true" t="shared" si="3" ref="J9:J50">I9/D9*100</f>
        <v>28.986171863976296</v>
      </c>
      <c r="K9" s="10">
        <f>man!H3</f>
        <v>5539</v>
      </c>
      <c r="L9" s="13">
        <f aca="true" t="shared" si="4" ref="L9:L50">K9/D9*100</f>
        <v>19.53929730492451</v>
      </c>
      <c r="M9" s="10">
        <f>man!I3</f>
        <v>5040</v>
      </c>
      <c r="N9" s="13">
        <f aca="true" t="shared" si="5" ref="N9:N50">M9/D9*100</f>
        <v>17.77903203047834</v>
      </c>
      <c r="Q9" s="19"/>
    </row>
    <row r="10" spans="1:17" ht="12.75">
      <c r="A10" s="1" t="s">
        <v>58</v>
      </c>
      <c r="B10" s="4" t="s">
        <v>13</v>
      </c>
      <c r="C10" s="18">
        <f>man!C4</f>
        <v>25878</v>
      </c>
      <c r="D10" s="5">
        <f t="shared" si="0"/>
        <v>37800</v>
      </c>
      <c r="E10" s="10">
        <f>man!E4</f>
        <v>3637</v>
      </c>
      <c r="F10" s="13">
        <f t="shared" si="1"/>
        <v>9.621693121693122</v>
      </c>
      <c r="G10" s="10">
        <f>man!F4</f>
        <v>9582</v>
      </c>
      <c r="H10" s="13">
        <f t="shared" si="2"/>
        <v>25.349206349206348</v>
      </c>
      <c r="I10" s="17">
        <f>man!G4</f>
        <v>10500</v>
      </c>
      <c r="J10" s="13">
        <f t="shared" si="3"/>
        <v>27.77777777777778</v>
      </c>
      <c r="K10" s="10">
        <f>man!H4</f>
        <v>7526</v>
      </c>
      <c r="L10" s="13">
        <f t="shared" si="4"/>
        <v>19.91005291005291</v>
      </c>
      <c r="M10" s="10">
        <f>man!I4</f>
        <v>6555</v>
      </c>
      <c r="N10" s="13">
        <f t="shared" si="5"/>
        <v>17.341269841269842</v>
      </c>
      <c r="Q10" s="19"/>
    </row>
    <row r="11" spans="1:17" ht="12.75">
      <c r="A11" s="1" t="s">
        <v>2</v>
      </c>
      <c r="B11" s="4" t="s">
        <v>62</v>
      </c>
      <c r="C11" s="18">
        <f>man!C5</f>
        <v>18062</v>
      </c>
      <c r="D11" s="5">
        <f t="shared" si="0"/>
        <v>26802</v>
      </c>
      <c r="E11" s="10">
        <f>man!E5</f>
        <v>2443</v>
      </c>
      <c r="F11" s="13">
        <f t="shared" si="1"/>
        <v>9.114991418550854</v>
      </c>
      <c r="G11" s="10">
        <f>man!F5</f>
        <v>6693</v>
      </c>
      <c r="H11" s="13">
        <f t="shared" si="2"/>
        <v>24.972017013655698</v>
      </c>
      <c r="I11" s="17">
        <f>man!G5</f>
        <v>7390</v>
      </c>
      <c r="J11" s="13">
        <f t="shared" si="3"/>
        <v>27.57256921125289</v>
      </c>
      <c r="K11" s="10">
        <f>man!H5</f>
        <v>5694</v>
      </c>
      <c r="L11" s="13">
        <f t="shared" si="4"/>
        <v>21.244683232594582</v>
      </c>
      <c r="M11" s="10">
        <f>man!I5</f>
        <v>4582</v>
      </c>
      <c r="N11" s="13">
        <f t="shared" si="5"/>
        <v>17.095739123945975</v>
      </c>
      <c r="Q11" s="19"/>
    </row>
    <row r="12" spans="1:17" ht="12.75">
      <c r="A12" s="1" t="s">
        <v>1</v>
      </c>
      <c r="B12" s="4" t="s">
        <v>60</v>
      </c>
      <c r="C12" s="18">
        <f>man!C6</f>
        <v>31113</v>
      </c>
      <c r="D12" s="5">
        <f t="shared" si="0"/>
        <v>46113</v>
      </c>
      <c r="E12" s="10">
        <f>man!E6</f>
        <v>4201</v>
      </c>
      <c r="F12" s="13">
        <f t="shared" si="1"/>
        <v>9.110229219525948</v>
      </c>
      <c r="G12" s="10">
        <f>man!F6</f>
        <v>11726</v>
      </c>
      <c r="H12" s="13">
        <f t="shared" si="2"/>
        <v>25.428837854834864</v>
      </c>
      <c r="I12" s="17">
        <f>man!G6</f>
        <v>13916</v>
      </c>
      <c r="J12" s="13">
        <f t="shared" si="3"/>
        <v>30.178040899529417</v>
      </c>
      <c r="K12" s="10">
        <f>man!H6</f>
        <v>8988</v>
      </c>
      <c r="L12" s="13">
        <f t="shared" si="4"/>
        <v>19.49124975603409</v>
      </c>
      <c r="M12" s="10">
        <f>man!I6</f>
        <v>7282</v>
      </c>
      <c r="N12" s="13">
        <f t="shared" si="5"/>
        <v>15.791642270075684</v>
      </c>
      <c r="Q12" s="19"/>
    </row>
    <row r="13" spans="1:17" ht="12.75">
      <c r="A13" s="1" t="s">
        <v>21</v>
      </c>
      <c r="B13" s="4" t="s">
        <v>70</v>
      </c>
      <c r="C13" s="18">
        <f>man!C7</f>
        <v>10924</v>
      </c>
      <c r="D13" s="5">
        <f t="shared" si="0"/>
        <v>16765</v>
      </c>
      <c r="E13" s="10">
        <f>man!E7</f>
        <v>1952</v>
      </c>
      <c r="F13" s="13">
        <f t="shared" si="1"/>
        <v>11.643304503429764</v>
      </c>
      <c r="G13" s="10">
        <f>man!F7</f>
        <v>4325</v>
      </c>
      <c r="H13" s="13">
        <f t="shared" si="2"/>
        <v>25.79779302117507</v>
      </c>
      <c r="I13" s="17">
        <f>man!G7</f>
        <v>4545</v>
      </c>
      <c r="J13" s="13">
        <f t="shared" si="3"/>
        <v>27.110050700864896</v>
      </c>
      <c r="K13" s="10">
        <f>man!H7</f>
        <v>3111</v>
      </c>
      <c r="L13" s="13">
        <f t="shared" si="4"/>
        <v>18.556516552341186</v>
      </c>
      <c r="M13" s="10">
        <f>man!I7</f>
        <v>2832</v>
      </c>
      <c r="N13" s="13">
        <f t="shared" si="5"/>
        <v>16.892335222189082</v>
      </c>
      <c r="Q13" s="19"/>
    </row>
    <row r="14" spans="1:17" ht="12.75">
      <c r="A14" s="1" t="s">
        <v>18</v>
      </c>
      <c r="B14" s="4" t="s">
        <v>37</v>
      </c>
      <c r="C14" s="18">
        <f>man!C8</f>
        <v>7132</v>
      </c>
      <c r="D14" s="5">
        <f t="shared" si="0"/>
        <v>10364</v>
      </c>
      <c r="E14" s="10">
        <f>man!E8</f>
        <v>945</v>
      </c>
      <c r="F14" s="13">
        <f t="shared" si="1"/>
        <v>9.118101119258974</v>
      </c>
      <c r="G14" s="10">
        <f>man!F8</f>
        <v>2466</v>
      </c>
      <c r="H14" s="13">
        <f t="shared" si="2"/>
        <v>23.79390196835199</v>
      </c>
      <c r="I14" s="17">
        <f>man!G8</f>
        <v>3043</v>
      </c>
      <c r="J14" s="13">
        <f t="shared" si="3"/>
        <v>29.36125048243921</v>
      </c>
      <c r="K14" s="10">
        <f>man!H8</f>
        <v>2080</v>
      </c>
      <c r="L14" s="13">
        <f t="shared" si="4"/>
        <v>20.069471246622925</v>
      </c>
      <c r="M14" s="10">
        <f>man!I8</f>
        <v>1830</v>
      </c>
      <c r="N14" s="13">
        <f t="shared" si="5"/>
        <v>17.657275183326902</v>
      </c>
      <c r="Q14" s="19"/>
    </row>
    <row r="15" spans="1:17" ht="12.75">
      <c r="A15" s="1" t="s">
        <v>22</v>
      </c>
      <c r="B15" s="4" t="s">
        <v>74</v>
      </c>
      <c r="C15" s="18">
        <f>man!C9</f>
        <v>30161</v>
      </c>
      <c r="D15" s="5">
        <f t="shared" si="0"/>
        <v>43670</v>
      </c>
      <c r="E15" s="10">
        <f>man!E9</f>
        <v>3359</v>
      </c>
      <c r="F15" s="13">
        <f t="shared" si="1"/>
        <v>7.6917792534921</v>
      </c>
      <c r="G15" s="10">
        <f>man!F9</f>
        <v>11466</v>
      </c>
      <c r="H15" s="13">
        <f t="shared" si="2"/>
        <v>26.25601099152736</v>
      </c>
      <c r="I15" s="17">
        <f>man!G9</f>
        <v>13242</v>
      </c>
      <c r="J15" s="13">
        <f t="shared" si="3"/>
        <v>30.322876116326995</v>
      </c>
      <c r="K15" s="10">
        <f>man!H9</f>
        <v>7851</v>
      </c>
      <c r="L15" s="13">
        <f t="shared" si="4"/>
        <v>17.978016945271353</v>
      </c>
      <c r="M15" s="10">
        <f>man!I9</f>
        <v>7752</v>
      </c>
      <c r="N15" s="13">
        <f t="shared" si="5"/>
        <v>17.751316693382186</v>
      </c>
      <c r="Q15" s="19"/>
    </row>
    <row r="16" spans="1:17" ht="12.75">
      <c r="A16" s="1" t="s">
        <v>24</v>
      </c>
      <c r="B16" s="4" t="s">
        <v>71</v>
      </c>
      <c r="C16" s="18">
        <f>man!C10</f>
        <v>9616</v>
      </c>
      <c r="D16" s="5">
        <f t="shared" si="0"/>
        <v>13648</v>
      </c>
      <c r="E16" s="10">
        <f>man!E10</f>
        <v>1066</v>
      </c>
      <c r="F16" s="13">
        <f t="shared" si="1"/>
        <v>7.8106682297772565</v>
      </c>
      <c r="G16" s="10">
        <f>man!F10</f>
        <v>3034</v>
      </c>
      <c r="H16" s="13">
        <f t="shared" si="2"/>
        <v>22.230363423212193</v>
      </c>
      <c r="I16" s="17">
        <f>man!G10</f>
        <v>3898</v>
      </c>
      <c r="J16" s="13">
        <f t="shared" si="3"/>
        <v>28.560961313012896</v>
      </c>
      <c r="K16" s="10">
        <f>man!H10</f>
        <v>3038</v>
      </c>
      <c r="L16" s="13">
        <f t="shared" si="4"/>
        <v>22.259671746776085</v>
      </c>
      <c r="M16" s="10">
        <f>man!I10</f>
        <v>2612</v>
      </c>
      <c r="N16" s="13">
        <f t="shared" si="5"/>
        <v>19.138335287221572</v>
      </c>
      <c r="Q16" s="19"/>
    </row>
    <row r="17" spans="1:17" ht="12.75">
      <c r="A17" s="1" t="s">
        <v>30</v>
      </c>
      <c r="B17" s="4" t="s">
        <v>45</v>
      </c>
      <c r="C17" s="18">
        <f>man!C11</f>
        <v>211863</v>
      </c>
      <c r="D17" s="5">
        <f t="shared" si="0"/>
        <v>315979</v>
      </c>
      <c r="E17" s="10">
        <f>man!E11</f>
        <v>25369</v>
      </c>
      <c r="F17" s="13">
        <f t="shared" si="1"/>
        <v>8.028698109684504</v>
      </c>
      <c r="G17" s="10">
        <f>man!F11</f>
        <v>87197</v>
      </c>
      <c r="H17" s="13">
        <f t="shared" si="2"/>
        <v>27.595821241285023</v>
      </c>
      <c r="I17" s="17">
        <f>man!G11</f>
        <v>95340</v>
      </c>
      <c r="J17" s="13">
        <f t="shared" si="3"/>
        <v>30.17289123644293</v>
      </c>
      <c r="K17" s="10">
        <f>man!H11</f>
        <v>57616</v>
      </c>
      <c r="L17" s="13">
        <f t="shared" si="4"/>
        <v>18.234123153753888</v>
      </c>
      <c r="M17" s="10">
        <f>man!I11</f>
        <v>50457</v>
      </c>
      <c r="N17" s="13">
        <f t="shared" si="5"/>
        <v>15.968466258833658</v>
      </c>
      <c r="Q17" s="19"/>
    </row>
    <row r="18" spans="1:17" ht="12.75">
      <c r="A18" s="1" t="s">
        <v>77</v>
      </c>
      <c r="B18" s="4" t="s">
        <v>16</v>
      </c>
      <c r="C18" s="18">
        <f>man!C12</f>
        <v>14698</v>
      </c>
      <c r="D18" s="5">
        <f t="shared" si="0"/>
        <v>20327</v>
      </c>
      <c r="E18" s="10">
        <f>man!E12</f>
        <v>1747</v>
      </c>
      <c r="F18" s="13">
        <f t="shared" si="1"/>
        <v>8.594480247946082</v>
      </c>
      <c r="G18" s="10">
        <f>man!F12</f>
        <v>4857</v>
      </c>
      <c r="H18" s="13">
        <f t="shared" si="2"/>
        <v>23.894327741427656</v>
      </c>
      <c r="I18" s="17">
        <f>man!G12</f>
        <v>5652</v>
      </c>
      <c r="J18" s="13">
        <f t="shared" si="3"/>
        <v>27.80538200423083</v>
      </c>
      <c r="K18" s="10">
        <f>man!H12</f>
        <v>4053</v>
      </c>
      <c r="L18" s="13">
        <f t="shared" si="4"/>
        <v>19.93899739263049</v>
      </c>
      <c r="M18" s="10">
        <f>man!I12</f>
        <v>4018</v>
      </c>
      <c r="N18" s="13">
        <f t="shared" si="5"/>
        <v>19.76681261376494</v>
      </c>
      <c r="Q18" s="19"/>
    </row>
    <row r="19" spans="1:17" ht="12.75">
      <c r="A19" s="1" t="s">
        <v>64</v>
      </c>
      <c r="B19" s="4" t="s">
        <v>12</v>
      </c>
      <c r="C19" s="18">
        <f>man!C13</f>
        <v>8425</v>
      </c>
      <c r="D19" s="5">
        <f t="shared" si="0"/>
        <v>12645</v>
      </c>
      <c r="E19" s="10">
        <f>man!E13</f>
        <v>1056</v>
      </c>
      <c r="F19" s="13">
        <f t="shared" si="1"/>
        <v>8.351126927639383</v>
      </c>
      <c r="G19" s="10">
        <f>man!F13</f>
        <v>3184</v>
      </c>
      <c r="H19" s="13">
        <f t="shared" si="2"/>
        <v>25.179913009094502</v>
      </c>
      <c r="I19" s="17">
        <f>man!G13</f>
        <v>3368</v>
      </c>
      <c r="J19" s="13">
        <f t="shared" si="3"/>
        <v>26.635033610122576</v>
      </c>
      <c r="K19" s="10">
        <f>man!H13</f>
        <v>2665</v>
      </c>
      <c r="L19" s="13">
        <f t="shared" si="4"/>
        <v>21.075523922499013</v>
      </c>
      <c r="M19" s="10">
        <f>man!I13</f>
        <v>2372</v>
      </c>
      <c r="N19" s="13">
        <f t="shared" si="5"/>
        <v>18.758402530644524</v>
      </c>
      <c r="Q19" s="19"/>
    </row>
    <row r="20" spans="1:17" ht="12.75">
      <c r="A20" s="1" t="s">
        <v>38</v>
      </c>
      <c r="B20" s="4" t="s">
        <v>3</v>
      </c>
      <c r="C20" s="18">
        <f>man!C14</f>
        <v>7517</v>
      </c>
      <c r="D20" s="5">
        <f t="shared" si="0"/>
        <v>10696</v>
      </c>
      <c r="E20" s="10">
        <f>man!E14</f>
        <v>1024</v>
      </c>
      <c r="F20" s="13">
        <f t="shared" si="1"/>
        <v>9.573672400897532</v>
      </c>
      <c r="G20" s="10">
        <f>man!F14</f>
        <v>2557</v>
      </c>
      <c r="H20" s="13">
        <f t="shared" si="2"/>
        <v>23.906133133881823</v>
      </c>
      <c r="I20" s="17">
        <f>man!G14</f>
        <v>2980</v>
      </c>
      <c r="J20" s="13">
        <f t="shared" si="3"/>
        <v>27.860882572924456</v>
      </c>
      <c r="K20" s="10">
        <f>man!H14</f>
        <v>2193</v>
      </c>
      <c r="L20" s="13">
        <f t="shared" si="4"/>
        <v>20.502991772625283</v>
      </c>
      <c r="M20" s="10">
        <f>man!I14</f>
        <v>1942</v>
      </c>
      <c r="N20" s="13">
        <f t="shared" si="5"/>
        <v>18.156320119670905</v>
      </c>
      <c r="Q20" s="19"/>
    </row>
    <row r="21" spans="1:17" ht="12.75">
      <c r="A21" s="1" t="s">
        <v>51</v>
      </c>
      <c r="B21" s="4" t="s">
        <v>43</v>
      </c>
      <c r="C21" s="18">
        <f>man!C15</f>
        <v>52836</v>
      </c>
      <c r="D21" s="5">
        <f t="shared" si="0"/>
        <v>76153</v>
      </c>
      <c r="E21" s="10">
        <f>man!E15</f>
        <v>8176</v>
      </c>
      <c r="F21" s="13">
        <f t="shared" si="1"/>
        <v>10.736280908171707</v>
      </c>
      <c r="G21" s="10">
        <f>man!F15</f>
        <v>23266</v>
      </c>
      <c r="H21" s="13">
        <f t="shared" si="2"/>
        <v>30.551652594119734</v>
      </c>
      <c r="I21" s="17">
        <f>man!G15</f>
        <v>21594</v>
      </c>
      <c r="J21" s="13">
        <f t="shared" si="3"/>
        <v>28.35607264323139</v>
      </c>
      <c r="K21" s="10">
        <f>man!H15</f>
        <v>12862</v>
      </c>
      <c r="L21" s="13">
        <f t="shared" si="4"/>
        <v>16.88968261263509</v>
      </c>
      <c r="M21" s="10">
        <f>man!I15</f>
        <v>10255</v>
      </c>
      <c r="N21" s="13">
        <f t="shared" si="5"/>
        <v>13.46631124184208</v>
      </c>
      <c r="Q21" s="19"/>
    </row>
    <row r="22" spans="1:17" ht="12.75">
      <c r="A22" s="1" t="s">
        <v>23</v>
      </c>
      <c r="B22" s="4" t="s">
        <v>40</v>
      </c>
      <c r="C22" s="18">
        <f>man!C16</f>
        <v>36880</v>
      </c>
      <c r="D22" s="5">
        <f t="shared" si="0"/>
        <v>54656</v>
      </c>
      <c r="E22" s="10">
        <f>man!E16</f>
        <v>5030</v>
      </c>
      <c r="F22" s="13">
        <f t="shared" si="1"/>
        <v>9.203015222482435</v>
      </c>
      <c r="G22" s="10">
        <f>man!F16</f>
        <v>14670</v>
      </c>
      <c r="H22" s="13">
        <f t="shared" si="2"/>
        <v>26.840603044496486</v>
      </c>
      <c r="I22" s="17">
        <f>man!G16</f>
        <v>15399</v>
      </c>
      <c r="J22" s="13">
        <f t="shared" si="3"/>
        <v>28.174399882903984</v>
      </c>
      <c r="K22" s="10">
        <f>man!H16</f>
        <v>10324</v>
      </c>
      <c r="L22" s="13">
        <f t="shared" si="4"/>
        <v>18.88905152224824</v>
      </c>
      <c r="M22" s="10">
        <f>man!I16</f>
        <v>9233</v>
      </c>
      <c r="N22" s="13">
        <f t="shared" si="5"/>
        <v>16.892930327868854</v>
      </c>
      <c r="Q22" s="19"/>
    </row>
    <row r="23" spans="1:17" ht="12.75">
      <c r="A23" s="1" t="s">
        <v>53</v>
      </c>
      <c r="B23" s="4" t="s">
        <v>4</v>
      </c>
      <c r="C23" s="18">
        <f>man!C17</f>
        <v>5504</v>
      </c>
      <c r="D23" s="5">
        <f t="shared" si="0"/>
        <v>8933</v>
      </c>
      <c r="E23" s="10">
        <f>man!E17</f>
        <v>592</v>
      </c>
      <c r="F23" s="13">
        <f t="shared" si="1"/>
        <v>6.62711295197582</v>
      </c>
      <c r="G23" s="10">
        <f>man!F17</f>
        <v>1923</v>
      </c>
      <c r="H23" s="13">
        <f t="shared" si="2"/>
        <v>21.526922646367403</v>
      </c>
      <c r="I23" s="17">
        <f>man!G17</f>
        <v>2622</v>
      </c>
      <c r="J23" s="13">
        <f t="shared" si="3"/>
        <v>29.351841486622636</v>
      </c>
      <c r="K23" s="10">
        <f>man!H17</f>
        <v>1828</v>
      </c>
      <c r="L23" s="13">
        <f t="shared" si="4"/>
        <v>20.463450128736145</v>
      </c>
      <c r="M23" s="10">
        <f>man!I17</f>
        <v>1968</v>
      </c>
      <c r="N23" s="13">
        <f t="shared" si="5"/>
        <v>22.030672786298</v>
      </c>
      <c r="Q23" s="19"/>
    </row>
    <row r="24" spans="1:17" ht="12.75">
      <c r="A24" s="1" t="s">
        <v>8</v>
      </c>
      <c r="B24" s="4" t="s">
        <v>36</v>
      </c>
      <c r="C24" s="18">
        <f>man!C18</f>
        <v>13120</v>
      </c>
      <c r="D24" s="5">
        <f t="shared" si="0"/>
        <v>19414</v>
      </c>
      <c r="E24" s="10">
        <f>man!E18</f>
        <v>1892</v>
      </c>
      <c r="F24" s="13">
        <f t="shared" si="1"/>
        <v>9.74554445245699</v>
      </c>
      <c r="G24" s="10">
        <f>man!F18</f>
        <v>5067</v>
      </c>
      <c r="H24" s="13">
        <f t="shared" si="2"/>
        <v>26.09972185021119</v>
      </c>
      <c r="I24" s="17">
        <f>man!G18</f>
        <v>5198</v>
      </c>
      <c r="J24" s="13">
        <f t="shared" si="3"/>
        <v>26.774492634181517</v>
      </c>
      <c r="K24" s="10">
        <f>man!H18</f>
        <v>3683</v>
      </c>
      <c r="L24" s="13">
        <f t="shared" si="4"/>
        <v>18.970845781394868</v>
      </c>
      <c r="M24" s="10">
        <f>man!I18</f>
        <v>3574</v>
      </c>
      <c r="N24" s="13">
        <f t="shared" si="5"/>
        <v>18.409395281755433</v>
      </c>
      <c r="Q24" s="19"/>
    </row>
    <row r="25" spans="1:17" ht="12.75">
      <c r="A25" s="1" t="s">
        <v>69</v>
      </c>
      <c r="B25" s="4" t="s">
        <v>42</v>
      </c>
      <c r="C25" s="18">
        <f>man!C19</f>
        <v>24234</v>
      </c>
      <c r="D25" s="5">
        <f t="shared" si="0"/>
        <v>34336</v>
      </c>
      <c r="E25" s="10">
        <f>man!E19</f>
        <v>3539</v>
      </c>
      <c r="F25" s="13">
        <f t="shared" si="1"/>
        <v>10.30696644920783</v>
      </c>
      <c r="G25" s="10">
        <f>man!F19</f>
        <v>9338</v>
      </c>
      <c r="H25" s="13">
        <f t="shared" si="2"/>
        <v>27.195945945945947</v>
      </c>
      <c r="I25" s="17">
        <f>man!G19</f>
        <v>9638</v>
      </c>
      <c r="J25" s="13">
        <f t="shared" si="3"/>
        <v>28.06966449207828</v>
      </c>
      <c r="K25" s="10">
        <f>man!H19</f>
        <v>6412</v>
      </c>
      <c r="L25" s="13">
        <f t="shared" si="4"/>
        <v>18.674277726001865</v>
      </c>
      <c r="M25" s="10">
        <f>man!I19</f>
        <v>5409</v>
      </c>
      <c r="N25" s="13">
        <f t="shared" si="5"/>
        <v>15.753145386766077</v>
      </c>
      <c r="Q25" s="19"/>
    </row>
    <row r="26" spans="1:17" ht="12.75">
      <c r="A26" s="1" t="s">
        <v>6</v>
      </c>
      <c r="B26" s="4" t="s">
        <v>57</v>
      </c>
      <c r="C26" s="18">
        <f>man!C20</f>
        <v>18165</v>
      </c>
      <c r="D26" s="5">
        <f t="shared" si="0"/>
        <v>25569</v>
      </c>
      <c r="E26" s="10">
        <f>man!E20</f>
        <v>2562</v>
      </c>
      <c r="F26" s="13">
        <f t="shared" si="1"/>
        <v>10.01994602839376</v>
      </c>
      <c r="G26" s="10">
        <f>man!F20</f>
        <v>6790</v>
      </c>
      <c r="H26" s="13">
        <f t="shared" si="2"/>
        <v>26.55559466541515</v>
      </c>
      <c r="I26" s="17">
        <f>man!G20</f>
        <v>7343</v>
      </c>
      <c r="J26" s="13">
        <f t="shared" si="3"/>
        <v>28.718369901052053</v>
      </c>
      <c r="K26" s="10">
        <f>man!H20</f>
        <v>4842</v>
      </c>
      <c r="L26" s="13">
        <f t="shared" si="4"/>
        <v>18.936994016191484</v>
      </c>
      <c r="M26" s="10">
        <f>man!I20</f>
        <v>4032</v>
      </c>
      <c r="N26" s="13">
        <f t="shared" si="5"/>
        <v>15.769095388947555</v>
      </c>
      <c r="Q26" s="19"/>
    </row>
    <row r="27" spans="1:17" ht="12.75">
      <c r="A27" s="1" t="s">
        <v>10</v>
      </c>
      <c r="B27" s="4" t="s">
        <v>65</v>
      </c>
      <c r="C27" s="18">
        <f>man!C21</f>
        <v>8430</v>
      </c>
      <c r="D27" s="5">
        <f t="shared" si="0"/>
        <v>11275</v>
      </c>
      <c r="E27" s="10">
        <f>man!E21</f>
        <v>1409</v>
      </c>
      <c r="F27" s="13">
        <f t="shared" si="1"/>
        <v>12.496674057649667</v>
      </c>
      <c r="G27" s="10">
        <f>man!F21</f>
        <v>2986</v>
      </c>
      <c r="H27" s="13">
        <f t="shared" si="2"/>
        <v>26.483370288248338</v>
      </c>
      <c r="I27" s="17">
        <f>man!G21</f>
        <v>2995</v>
      </c>
      <c r="J27" s="13">
        <f t="shared" si="3"/>
        <v>26.56319290465632</v>
      </c>
      <c r="K27" s="10">
        <f>man!H21</f>
        <v>2130</v>
      </c>
      <c r="L27" s="13">
        <f t="shared" si="4"/>
        <v>18.891352549889135</v>
      </c>
      <c r="M27" s="10">
        <f>man!I21</f>
        <v>1755</v>
      </c>
      <c r="N27" s="13">
        <f t="shared" si="5"/>
        <v>15.56541019955654</v>
      </c>
      <c r="Q27" s="19"/>
    </row>
    <row r="28" spans="1:17" ht="12.75">
      <c r="A28" s="1" t="s">
        <v>61</v>
      </c>
      <c r="B28" s="4" t="s">
        <v>25</v>
      </c>
      <c r="C28" s="18">
        <f>man!C22</f>
        <v>9932</v>
      </c>
      <c r="D28" s="5">
        <f t="shared" si="0"/>
        <v>13762</v>
      </c>
      <c r="E28" s="10">
        <f>man!E22</f>
        <v>1662</v>
      </c>
      <c r="F28" s="13">
        <f t="shared" si="1"/>
        <v>12.076733032989392</v>
      </c>
      <c r="G28" s="10">
        <f>man!F22</f>
        <v>3611</v>
      </c>
      <c r="H28" s="13">
        <f t="shared" si="2"/>
        <v>26.238918761807877</v>
      </c>
      <c r="I28" s="17">
        <f>man!G22</f>
        <v>3706</v>
      </c>
      <c r="J28" s="13">
        <f t="shared" si="3"/>
        <v>26.929225403284406</v>
      </c>
      <c r="K28" s="10">
        <f>man!H22</f>
        <v>2652</v>
      </c>
      <c r="L28" s="13">
        <f t="shared" si="4"/>
        <v>19.270454875744804</v>
      </c>
      <c r="M28" s="10">
        <f>man!I22</f>
        <v>2131</v>
      </c>
      <c r="N28" s="13">
        <f t="shared" si="5"/>
        <v>15.48466792617352</v>
      </c>
      <c r="Q28" s="19"/>
    </row>
    <row r="29" spans="1:17" ht="12.75">
      <c r="A29" s="1" t="s">
        <v>27</v>
      </c>
      <c r="B29" s="4" t="s">
        <v>41</v>
      </c>
      <c r="C29" s="18">
        <f>man!C23</f>
        <v>10105</v>
      </c>
      <c r="D29" s="5">
        <f t="shared" si="0"/>
        <v>16635</v>
      </c>
      <c r="E29" s="10">
        <f>man!E23</f>
        <v>962</v>
      </c>
      <c r="F29" s="13">
        <f t="shared" si="1"/>
        <v>5.782987676585512</v>
      </c>
      <c r="G29" s="10">
        <f>man!F23</f>
        <v>3645</v>
      </c>
      <c r="H29" s="13">
        <f t="shared" si="2"/>
        <v>21.911632100991884</v>
      </c>
      <c r="I29" s="17">
        <f>man!G23</f>
        <v>5218</v>
      </c>
      <c r="J29" s="13">
        <f t="shared" si="3"/>
        <v>31.36759843703036</v>
      </c>
      <c r="K29" s="10">
        <f>man!H23</f>
        <v>3419</v>
      </c>
      <c r="L29" s="13">
        <f t="shared" si="4"/>
        <v>20.553050796513375</v>
      </c>
      <c r="M29" s="10">
        <f>man!I23</f>
        <v>3391</v>
      </c>
      <c r="N29" s="13">
        <f t="shared" si="5"/>
        <v>20.384730988878868</v>
      </c>
      <c r="Q29" s="19"/>
    </row>
    <row r="30" spans="1:17" ht="12.75">
      <c r="A30" s="1" t="s">
        <v>46</v>
      </c>
      <c r="B30" s="4" t="s">
        <v>56</v>
      </c>
      <c r="C30" s="18">
        <f>man!C24</f>
        <v>15347</v>
      </c>
      <c r="D30" s="5">
        <f t="shared" si="0"/>
        <v>22049</v>
      </c>
      <c r="E30" s="10">
        <f>man!E24</f>
        <v>2168</v>
      </c>
      <c r="F30" s="13">
        <f t="shared" si="1"/>
        <v>9.832645471449952</v>
      </c>
      <c r="G30" s="10">
        <f>man!F24</f>
        <v>5258</v>
      </c>
      <c r="H30" s="13">
        <f t="shared" si="2"/>
        <v>23.846886480112477</v>
      </c>
      <c r="I30" s="17">
        <f>man!G24</f>
        <v>6332</v>
      </c>
      <c r="J30" s="13">
        <f t="shared" si="3"/>
        <v>28.71785568506508</v>
      </c>
      <c r="K30" s="10">
        <f>man!H24</f>
        <v>4601</v>
      </c>
      <c r="L30" s="13">
        <f t="shared" si="4"/>
        <v>20.867159508367727</v>
      </c>
      <c r="M30" s="10">
        <f>man!I24</f>
        <v>3690</v>
      </c>
      <c r="N30" s="13">
        <f t="shared" si="5"/>
        <v>16.735452855004763</v>
      </c>
      <c r="Q30" s="19"/>
    </row>
    <row r="31" spans="1:17" ht="12.75">
      <c r="A31" s="1" t="s">
        <v>5</v>
      </c>
      <c r="B31" s="4" t="s">
        <v>33</v>
      </c>
      <c r="C31" s="18">
        <f>man!C25</f>
        <v>6331</v>
      </c>
      <c r="D31" s="5">
        <f t="shared" si="0"/>
        <v>9218</v>
      </c>
      <c r="E31" s="10">
        <f>man!E25</f>
        <v>943</v>
      </c>
      <c r="F31" s="13">
        <f t="shared" si="1"/>
        <v>10.229984812323714</v>
      </c>
      <c r="G31" s="10">
        <f>man!F25</f>
        <v>2081</v>
      </c>
      <c r="H31" s="13">
        <f t="shared" si="2"/>
        <v>22.575395964417446</v>
      </c>
      <c r="I31" s="17">
        <f>man!G25</f>
        <v>2627</v>
      </c>
      <c r="J31" s="13">
        <f t="shared" si="3"/>
        <v>28.498589715773488</v>
      </c>
      <c r="K31" s="10">
        <f>man!H25</f>
        <v>1893</v>
      </c>
      <c r="L31" s="13">
        <f t="shared" si="4"/>
        <v>20.535908006075072</v>
      </c>
      <c r="M31" s="10">
        <f>man!I25</f>
        <v>1674</v>
      </c>
      <c r="N31" s="13">
        <f t="shared" si="5"/>
        <v>18.160121501410284</v>
      </c>
      <c r="Q31" s="19"/>
    </row>
    <row r="32" spans="1:17" ht="12.75">
      <c r="A32" s="1" t="s">
        <v>83</v>
      </c>
      <c r="B32" s="4" t="s">
        <v>44</v>
      </c>
      <c r="C32" s="18">
        <f>man!C26</f>
        <v>28975</v>
      </c>
      <c r="D32" s="5">
        <f t="shared" si="0"/>
        <v>43119</v>
      </c>
      <c r="E32" s="10">
        <f>man!E26</f>
        <v>4468</v>
      </c>
      <c r="F32" s="13">
        <f t="shared" si="1"/>
        <v>10.362021382685127</v>
      </c>
      <c r="G32" s="10">
        <f>man!F26</f>
        <v>12703</v>
      </c>
      <c r="H32" s="13">
        <f t="shared" si="2"/>
        <v>29.460330712678868</v>
      </c>
      <c r="I32" s="17">
        <f>man!G26</f>
        <v>12686</v>
      </c>
      <c r="J32" s="13">
        <f t="shared" si="3"/>
        <v>29.42090493749855</v>
      </c>
      <c r="K32" s="10">
        <f>man!H26</f>
        <v>6969</v>
      </c>
      <c r="L32" s="13">
        <f t="shared" si="4"/>
        <v>16.162248660683225</v>
      </c>
      <c r="M32" s="10">
        <f>man!I26</f>
        <v>6293</v>
      </c>
      <c r="N32" s="13">
        <f t="shared" si="5"/>
        <v>14.59449430645423</v>
      </c>
      <c r="Q32" s="19"/>
    </row>
    <row r="33" spans="1:17" ht="12.75">
      <c r="A33" s="1" t="s">
        <v>67</v>
      </c>
      <c r="B33" s="4" t="s">
        <v>50</v>
      </c>
      <c r="C33" s="18">
        <f>man!C27</f>
        <v>40984</v>
      </c>
      <c r="D33" s="5">
        <f t="shared" si="0"/>
        <v>59311</v>
      </c>
      <c r="E33" s="10">
        <f>man!E27</f>
        <v>6197</v>
      </c>
      <c r="F33" s="13">
        <f t="shared" si="1"/>
        <v>10.448314815127043</v>
      </c>
      <c r="G33" s="10">
        <f>man!F27</f>
        <v>18147</v>
      </c>
      <c r="H33" s="13">
        <f t="shared" si="2"/>
        <v>30.596348063596974</v>
      </c>
      <c r="I33" s="17">
        <f>man!G27</f>
        <v>18283</v>
      </c>
      <c r="J33" s="13">
        <f t="shared" si="3"/>
        <v>30.825647856215543</v>
      </c>
      <c r="K33" s="10">
        <f>man!H27</f>
        <v>9514</v>
      </c>
      <c r="L33" s="13">
        <f t="shared" si="4"/>
        <v>16.040869315978487</v>
      </c>
      <c r="M33" s="10">
        <f>man!I27</f>
        <v>7170</v>
      </c>
      <c r="N33" s="13">
        <f t="shared" si="5"/>
        <v>12.088819949081959</v>
      </c>
      <c r="Q33" s="19"/>
    </row>
    <row r="34" spans="1:17" ht="12.75">
      <c r="A34" s="1" t="s">
        <v>26</v>
      </c>
      <c r="B34" s="4" t="s">
        <v>34</v>
      </c>
      <c r="C34" s="18">
        <f>man!C28</f>
        <v>17931</v>
      </c>
      <c r="D34" s="5">
        <f t="shared" si="0"/>
        <v>26023</v>
      </c>
      <c r="E34" s="10">
        <f>man!E28</f>
        <v>2803</v>
      </c>
      <c r="F34" s="13">
        <f t="shared" si="1"/>
        <v>10.771240825423664</v>
      </c>
      <c r="G34" s="10">
        <f>man!F28</f>
        <v>6773</v>
      </c>
      <c r="H34" s="13">
        <f t="shared" si="2"/>
        <v>26.02697613649464</v>
      </c>
      <c r="I34" s="17">
        <f>man!G28</f>
        <v>7336</v>
      </c>
      <c r="J34" s="13">
        <f t="shared" si="3"/>
        <v>28.190446912346772</v>
      </c>
      <c r="K34" s="10">
        <f>man!H28</f>
        <v>5055</v>
      </c>
      <c r="L34" s="13">
        <f t="shared" si="4"/>
        <v>19.425123928832186</v>
      </c>
      <c r="M34" s="10">
        <f>man!I28</f>
        <v>4056</v>
      </c>
      <c r="N34" s="13">
        <f t="shared" si="5"/>
        <v>15.586212196902741</v>
      </c>
      <c r="Q34" s="19"/>
    </row>
    <row r="35" spans="1:17" ht="12.75">
      <c r="A35" s="1" t="s">
        <v>20</v>
      </c>
      <c r="B35" s="4" t="s">
        <v>15</v>
      </c>
      <c r="C35" s="18">
        <f>man!C29</f>
        <v>6133</v>
      </c>
      <c r="D35" s="5">
        <f t="shared" si="0"/>
        <v>8477</v>
      </c>
      <c r="E35" s="10">
        <f>man!E29</f>
        <v>926</v>
      </c>
      <c r="F35" s="13">
        <f t="shared" si="1"/>
        <v>10.923675828712987</v>
      </c>
      <c r="G35" s="10">
        <f>man!F29</f>
        <v>2073</v>
      </c>
      <c r="H35" s="13">
        <f t="shared" si="2"/>
        <v>24.454406039872598</v>
      </c>
      <c r="I35" s="17">
        <f>man!G29</f>
        <v>2262</v>
      </c>
      <c r="J35" s="13">
        <f t="shared" si="3"/>
        <v>26.68396838504188</v>
      </c>
      <c r="K35" s="10">
        <f>man!H29</f>
        <v>1716</v>
      </c>
      <c r="L35" s="13">
        <f t="shared" si="4"/>
        <v>20.24301049899729</v>
      </c>
      <c r="M35" s="10">
        <f>man!I29</f>
        <v>1500</v>
      </c>
      <c r="N35" s="13">
        <f t="shared" si="5"/>
        <v>17.694939247375252</v>
      </c>
      <c r="Q35" s="19"/>
    </row>
    <row r="36" spans="1:17" ht="12.75">
      <c r="A36" s="1" t="s">
        <v>82</v>
      </c>
      <c r="B36" s="4" t="s">
        <v>54</v>
      </c>
      <c r="C36" s="18">
        <f>man!C30</f>
        <v>20238</v>
      </c>
      <c r="D36" s="5">
        <f t="shared" si="0"/>
        <v>30837</v>
      </c>
      <c r="E36" s="10">
        <f>man!E30</f>
        <v>2660</v>
      </c>
      <c r="F36" s="13">
        <f t="shared" si="1"/>
        <v>8.62600123228589</v>
      </c>
      <c r="G36" s="10">
        <f>man!F30</f>
        <v>7571</v>
      </c>
      <c r="H36" s="13">
        <f t="shared" si="2"/>
        <v>24.551674935953564</v>
      </c>
      <c r="I36" s="17">
        <f>man!G30</f>
        <v>9018</v>
      </c>
      <c r="J36" s="13">
        <f t="shared" si="3"/>
        <v>29.24408989201284</v>
      </c>
      <c r="K36" s="10">
        <f>man!H30</f>
        <v>6436</v>
      </c>
      <c r="L36" s="13">
        <f t="shared" si="4"/>
        <v>20.871031553004507</v>
      </c>
      <c r="M36" s="10">
        <f>man!I30</f>
        <v>5152</v>
      </c>
      <c r="N36" s="13">
        <f t="shared" si="5"/>
        <v>16.707202386743198</v>
      </c>
      <c r="Q36" s="19"/>
    </row>
    <row r="37" spans="1:17" ht="12.75">
      <c r="A37" s="1" t="s">
        <v>32</v>
      </c>
      <c r="B37" s="4" t="s">
        <v>52</v>
      </c>
      <c r="C37" s="18">
        <f>man!C31</f>
        <v>13309</v>
      </c>
      <c r="D37" s="5">
        <f t="shared" si="0"/>
        <v>19452</v>
      </c>
      <c r="E37" s="10">
        <f>man!E31</f>
        <v>1767</v>
      </c>
      <c r="F37" s="13">
        <f t="shared" si="1"/>
        <v>9.083898827884022</v>
      </c>
      <c r="G37" s="10">
        <f>man!F31</f>
        <v>4732</v>
      </c>
      <c r="H37" s="13">
        <f t="shared" si="2"/>
        <v>24.32654739872507</v>
      </c>
      <c r="I37" s="17">
        <f>man!G31</f>
        <v>5441</v>
      </c>
      <c r="J37" s="13">
        <f t="shared" si="3"/>
        <v>27.971416820892454</v>
      </c>
      <c r="K37" s="10">
        <f>man!H31</f>
        <v>4047</v>
      </c>
      <c r="L37" s="13">
        <f t="shared" si="4"/>
        <v>20.80505860579889</v>
      </c>
      <c r="M37" s="10">
        <f>man!I31</f>
        <v>3465</v>
      </c>
      <c r="N37" s="13">
        <f t="shared" si="5"/>
        <v>17.81307834669957</v>
      </c>
      <c r="Q37" s="19"/>
    </row>
    <row r="38" spans="1:17" ht="12.75">
      <c r="A38" s="1" t="s">
        <v>0</v>
      </c>
      <c r="B38" s="4" t="s">
        <v>55</v>
      </c>
      <c r="C38" s="18">
        <f>man!C32</f>
        <v>10687</v>
      </c>
      <c r="D38" s="5">
        <f t="shared" si="0"/>
        <v>14941</v>
      </c>
      <c r="E38" s="10">
        <f>man!E32</f>
        <v>1612</v>
      </c>
      <c r="F38" s="13">
        <f t="shared" si="1"/>
        <v>10.789103808312698</v>
      </c>
      <c r="G38" s="10">
        <f>man!F32</f>
        <v>3783</v>
      </c>
      <c r="H38" s="13">
        <f t="shared" si="2"/>
        <v>25.31959038886286</v>
      </c>
      <c r="I38" s="17">
        <f>man!G32</f>
        <v>3896</v>
      </c>
      <c r="J38" s="13">
        <f t="shared" si="3"/>
        <v>26.075898534234653</v>
      </c>
      <c r="K38" s="10">
        <f>man!H32</f>
        <v>2936</v>
      </c>
      <c r="L38" s="13">
        <f t="shared" si="4"/>
        <v>19.65062579479285</v>
      </c>
      <c r="M38" s="10">
        <f>man!I32</f>
        <v>2714</v>
      </c>
      <c r="N38" s="13">
        <f t="shared" si="5"/>
        <v>18.164781473796936</v>
      </c>
      <c r="Q38" s="19"/>
    </row>
    <row r="39" spans="1:17" ht="12.75">
      <c r="A39" s="1" t="s">
        <v>72</v>
      </c>
      <c r="B39" s="4" t="s">
        <v>28</v>
      </c>
      <c r="C39" s="18">
        <f>man!C33</f>
        <v>27490</v>
      </c>
      <c r="D39" s="5">
        <f t="shared" si="0"/>
        <v>40760</v>
      </c>
      <c r="E39" s="10">
        <f>man!E33</f>
        <v>3300</v>
      </c>
      <c r="F39" s="13">
        <f t="shared" si="1"/>
        <v>8.096172718351324</v>
      </c>
      <c r="G39" s="10">
        <f>man!F33</f>
        <v>9887</v>
      </c>
      <c r="H39" s="13">
        <f t="shared" si="2"/>
        <v>24.256624141315015</v>
      </c>
      <c r="I39" s="17">
        <f>man!G33</f>
        <v>12032</v>
      </c>
      <c r="J39" s="13">
        <f t="shared" si="3"/>
        <v>29.519136408243373</v>
      </c>
      <c r="K39" s="10">
        <f>man!H33</f>
        <v>8541</v>
      </c>
      <c r="L39" s="13">
        <f t="shared" si="4"/>
        <v>20.954367026496566</v>
      </c>
      <c r="M39" s="10">
        <f>man!I33</f>
        <v>7000</v>
      </c>
      <c r="N39" s="13">
        <f t="shared" si="5"/>
        <v>17.17369970559372</v>
      </c>
      <c r="Q39" s="19"/>
    </row>
    <row r="40" spans="1:17" ht="12.75">
      <c r="A40" s="1" t="s">
        <v>49</v>
      </c>
      <c r="B40" s="4" t="s">
        <v>79</v>
      </c>
      <c r="C40" s="18">
        <f>man!C34</f>
        <v>11775</v>
      </c>
      <c r="D40" s="5">
        <f t="shared" si="0"/>
        <v>17425</v>
      </c>
      <c r="E40" s="10">
        <f>man!E34</f>
        <v>1655</v>
      </c>
      <c r="F40" s="13">
        <f t="shared" si="1"/>
        <v>9.497847919655667</v>
      </c>
      <c r="G40" s="10">
        <f>man!F34</f>
        <v>4266</v>
      </c>
      <c r="H40" s="13">
        <f t="shared" si="2"/>
        <v>24.482065997130558</v>
      </c>
      <c r="I40" s="17">
        <f>man!G34</f>
        <v>5101</v>
      </c>
      <c r="J40" s="13">
        <f t="shared" si="3"/>
        <v>29.27403156384505</v>
      </c>
      <c r="K40" s="10">
        <f>man!H34</f>
        <v>3449</v>
      </c>
      <c r="L40" s="13">
        <f t="shared" si="4"/>
        <v>19.793400286944046</v>
      </c>
      <c r="M40" s="10">
        <f>man!I34</f>
        <v>2954</v>
      </c>
      <c r="N40" s="13">
        <f t="shared" si="5"/>
        <v>16.952654232424678</v>
      </c>
      <c r="Q40" s="19"/>
    </row>
    <row r="41" spans="1:17" ht="12.75">
      <c r="A41" s="1" t="s">
        <v>76</v>
      </c>
      <c r="B41" s="4" t="s">
        <v>84</v>
      </c>
      <c r="C41" s="18">
        <f>man!C35</f>
        <v>7281</v>
      </c>
      <c r="D41" s="5">
        <f t="shared" si="0"/>
        <v>10781</v>
      </c>
      <c r="E41" s="10">
        <f>man!E35</f>
        <v>1220</v>
      </c>
      <c r="F41" s="13">
        <f t="shared" si="1"/>
        <v>11.316204433726</v>
      </c>
      <c r="G41" s="10">
        <f>man!F35</f>
        <v>2834</v>
      </c>
      <c r="H41" s="13">
        <f t="shared" si="2"/>
        <v>26.286986364901217</v>
      </c>
      <c r="I41" s="17">
        <f>man!G35</f>
        <v>3121</v>
      </c>
      <c r="J41" s="13">
        <f t="shared" si="3"/>
        <v>28.949077080048234</v>
      </c>
      <c r="K41" s="10">
        <f>man!H35</f>
        <v>2020</v>
      </c>
      <c r="L41" s="13">
        <f t="shared" si="4"/>
        <v>18.736666357480754</v>
      </c>
      <c r="M41" s="10">
        <f>man!I35</f>
        <v>1586</v>
      </c>
      <c r="N41" s="13">
        <f t="shared" si="5"/>
        <v>14.7110657638438</v>
      </c>
      <c r="Q41" s="19"/>
    </row>
    <row r="42" spans="1:17" ht="12.75">
      <c r="A42" s="1" t="s">
        <v>9</v>
      </c>
      <c r="B42" s="4" t="s">
        <v>35</v>
      </c>
      <c r="C42" s="18">
        <f>man!C36</f>
        <v>16738</v>
      </c>
      <c r="D42" s="5">
        <f t="shared" si="0"/>
        <v>24887</v>
      </c>
      <c r="E42" s="10">
        <f>man!E36</f>
        <v>2148</v>
      </c>
      <c r="F42" s="13">
        <f t="shared" si="1"/>
        <v>8.631012175031142</v>
      </c>
      <c r="G42" s="10">
        <f>man!F36</f>
        <v>6925</v>
      </c>
      <c r="H42" s="13">
        <f t="shared" si="2"/>
        <v>27.825772491662313</v>
      </c>
      <c r="I42" s="17">
        <f>man!G36</f>
        <v>7206</v>
      </c>
      <c r="J42" s="13">
        <f t="shared" si="3"/>
        <v>28.95487603969944</v>
      </c>
      <c r="K42" s="10">
        <f>man!H36</f>
        <v>4607</v>
      </c>
      <c r="L42" s="13">
        <f t="shared" si="4"/>
        <v>18.511672760879176</v>
      </c>
      <c r="M42" s="10">
        <f>man!I36</f>
        <v>4001</v>
      </c>
      <c r="N42" s="13">
        <f t="shared" si="5"/>
        <v>16.07666653272793</v>
      </c>
      <c r="Q42" s="19"/>
    </row>
    <row r="43" spans="1:17" ht="12.75">
      <c r="A43" s="1" t="s">
        <v>73</v>
      </c>
      <c r="B43" s="4" t="s">
        <v>78</v>
      </c>
      <c r="C43" s="18">
        <f>man!C37</f>
        <v>17956</v>
      </c>
      <c r="D43" s="5">
        <f t="shared" si="0"/>
        <v>26618</v>
      </c>
      <c r="E43" s="10">
        <f>man!E37</f>
        <v>2800</v>
      </c>
      <c r="F43" s="13">
        <f t="shared" si="1"/>
        <v>10.519197535502292</v>
      </c>
      <c r="G43" s="10">
        <f>man!F37</f>
        <v>7143</v>
      </c>
      <c r="H43" s="13">
        <f t="shared" si="2"/>
        <v>26.835224284318883</v>
      </c>
      <c r="I43" s="17">
        <f>man!G37</f>
        <v>7480</v>
      </c>
      <c r="J43" s="13">
        <f t="shared" si="3"/>
        <v>28.101284844841835</v>
      </c>
      <c r="K43" s="10">
        <f>man!H37</f>
        <v>5014</v>
      </c>
      <c r="L43" s="13">
        <f t="shared" si="4"/>
        <v>18.836877301074463</v>
      </c>
      <c r="M43" s="10">
        <f>man!I37</f>
        <v>4181</v>
      </c>
      <c r="N43" s="13">
        <f t="shared" si="5"/>
        <v>15.707416034262527</v>
      </c>
      <c r="Q43" s="19"/>
    </row>
    <row r="44" spans="1:17" ht="12.75">
      <c r="A44" s="1" t="s">
        <v>29</v>
      </c>
      <c r="B44" s="4" t="s">
        <v>75</v>
      </c>
      <c r="C44" s="18">
        <f>man!C38</f>
        <v>9393</v>
      </c>
      <c r="D44" s="5">
        <f t="shared" si="0"/>
        <v>13850</v>
      </c>
      <c r="E44" s="10">
        <f>man!E38</f>
        <v>1291</v>
      </c>
      <c r="F44" s="13">
        <f t="shared" si="1"/>
        <v>9.321299638989169</v>
      </c>
      <c r="G44" s="10">
        <f>man!F38</f>
        <v>3241</v>
      </c>
      <c r="H44" s="13">
        <f t="shared" si="2"/>
        <v>23.40072202166065</v>
      </c>
      <c r="I44" s="17">
        <f>man!G38</f>
        <v>3824</v>
      </c>
      <c r="J44" s="13">
        <f t="shared" si="3"/>
        <v>27.6101083032491</v>
      </c>
      <c r="K44" s="10">
        <f>man!H38</f>
        <v>2692</v>
      </c>
      <c r="L44" s="13">
        <f t="shared" si="4"/>
        <v>19.43682310469314</v>
      </c>
      <c r="M44" s="10">
        <f>man!I38</f>
        <v>2802</v>
      </c>
      <c r="N44" s="13">
        <f t="shared" si="5"/>
        <v>20.231046931407942</v>
      </c>
      <c r="Q44" s="19"/>
    </row>
    <row r="45" spans="1:17" ht="12.75">
      <c r="A45" s="1" t="s">
        <v>68</v>
      </c>
      <c r="B45" s="4" t="s">
        <v>14</v>
      </c>
      <c r="C45" s="18">
        <f>man!C39</f>
        <v>41951</v>
      </c>
      <c r="D45" s="5">
        <f t="shared" si="0"/>
        <v>62120</v>
      </c>
      <c r="E45" s="10">
        <f>man!E39</f>
        <v>5509</v>
      </c>
      <c r="F45" s="13">
        <f t="shared" si="1"/>
        <v>8.868319381841596</v>
      </c>
      <c r="G45" s="10">
        <f>man!F39</f>
        <v>16990</v>
      </c>
      <c r="H45" s="13">
        <f t="shared" si="2"/>
        <v>27.35028976175145</v>
      </c>
      <c r="I45" s="17">
        <f>man!G39</f>
        <v>18061</v>
      </c>
      <c r="J45" s="13">
        <f t="shared" si="3"/>
        <v>29.074372182871862</v>
      </c>
      <c r="K45" s="10">
        <f>man!H39</f>
        <v>11668</v>
      </c>
      <c r="L45" s="13">
        <f t="shared" si="4"/>
        <v>18.783000643915003</v>
      </c>
      <c r="M45" s="10">
        <f>man!I39</f>
        <v>9892</v>
      </c>
      <c r="N45" s="13">
        <f t="shared" si="5"/>
        <v>15.92401802962009</v>
      </c>
      <c r="Q45" s="19"/>
    </row>
    <row r="46" spans="1:17" ht="12.75">
      <c r="A46" s="1" t="s">
        <v>19</v>
      </c>
      <c r="B46" s="4" t="s">
        <v>81</v>
      </c>
      <c r="C46" s="18">
        <f>man!C40</f>
        <v>7096</v>
      </c>
      <c r="D46" s="5">
        <f t="shared" si="0"/>
        <v>10332</v>
      </c>
      <c r="E46" s="10">
        <f>man!E40</f>
        <v>937</v>
      </c>
      <c r="F46" s="13">
        <f t="shared" si="1"/>
        <v>9.068912117692605</v>
      </c>
      <c r="G46" s="10">
        <f>man!F40</f>
        <v>2367</v>
      </c>
      <c r="H46" s="13">
        <f t="shared" si="2"/>
        <v>22.909407665505228</v>
      </c>
      <c r="I46" s="17">
        <f>man!G40</f>
        <v>2683</v>
      </c>
      <c r="J46" s="13">
        <f t="shared" si="3"/>
        <v>25.96786682152536</v>
      </c>
      <c r="K46" s="10">
        <f>man!H40</f>
        <v>2245</v>
      </c>
      <c r="L46" s="13">
        <f t="shared" si="4"/>
        <v>21.72861014324429</v>
      </c>
      <c r="M46" s="10">
        <f>man!I40</f>
        <v>2100</v>
      </c>
      <c r="N46" s="13">
        <f t="shared" si="5"/>
        <v>20.32520325203252</v>
      </c>
      <c r="Q46" s="19"/>
    </row>
    <row r="47" spans="1:17" ht="12.75">
      <c r="A47" s="1" t="s">
        <v>48</v>
      </c>
      <c r="B47" s="4" t="s">
        <v>17</v>
      </c>
      <c r="C47" s="18">
        <f>man!C41</f>
        <v>7581</v>
      </c>
      <c r="D47" s="5">
        <f t="shared" si="0"/>
        <v>10612</v>
      </c>
      <c r="E47" s="10">
        <f>man!E41</f>
        <v>1051</v>
      </c>
      <c r="F47" s="13">
        <f t="shared" si="1"/>
        <v>9.903882397286091</v>
      </c>
      <c r="G47" s="10">
        <f>man!F41</f>
        <v>2666</v>
      </c>
      <c r="H47" s="13">
        <f t="shared" si="2"/>
        <v>25.122502826988313</v>
      </c>
      <c r="I47" s="17">
        <f>man!G41</f>
        <v>2979</v>
      </c>
      <c r="J47" s="13">
        <f t="shared" si="3"/>
        <v>28.071993969091597</v>
      </c>
      <c r="K47" s="10">
        <f>man!H41</f>
        <v>2245</v>
      </c>
      <c r="L47" s="13">
        <f t="shared" si="4"/>
        <v>21.15529589144365</v>
      </c>
      <c r="M47" s="10">
        <f>man!I41</f>
        <v>1671</v>
      </c>
      <c r="N47" s="13">
        <f t="shared" si="5"/>
        <v>15.746324915190351</v>
      </c>
      <c r="Q47" s="19"/>
    </row>
    <row r="48" spans="1:17" ht="12.75">
      <c r="A48" s="1" t="s">
        <v>59</v>
      </c>
      <c r="B48" s="4" t="s">
        <v>80</v>
      </c>
      <c r="C48" s="18">
        <f>man!C42</f>
        <v>10967</v>
      </c>
      <c r="D48" s="5">
        <f t="shared" si="0"/>
        <v>16366</v>
      </c>
      <c r="E48" s="10">
        <f>man!E42</f>
        <v>1472</v>
      </c>
      <c r="F48" s="13">
        <f t="shared" si="1"/>
        <v>8.994256385188807</v>
      </c>
      <c r="G48" s="10">
        <f>man!F42</f>
        <v>4095</v>
      </c>
      <c r="H48" s="13">
        <f t="shared" si="2"/>
        <v>25.021385799828916</v>
      </c>
      <c r="I48" s="17">
        <f>man!G42</f>
        <v>4497</v>
      </c>
      <c r="J48" s="13">
        <f t="shared" si="3"/>
        <v>27.477697665892702</v>
      </c>
      <c r="K48" s="10">
        <f>man!H42</f>
        <v>3347</v>
      </c>
      <c r="L48" s="13">
        <f t="shared" si="4"/>
        <v>20.450934864963948</v>
      </c>
      <c r="M48" s="10">
        <f>man!I42</f>
        <v>2955</v>
      </c>
      <c r="N48" s="13">
        <f t="shared" si="5"/>
        <v>18.055725284125625</v>
      </c>
      <c r="Q48" s="19"/>
    </row>
    <row r="49" spans="1:17" ht="12.75">
      <c r="A49" s="1" t="s">
        <v>63</v>
      </c>
      <c r="B49" s="4" t="s">
        <v>31</v>
      </c>
      <c r="C49" s="18">
        <f>man!C43</f>
        <v>9688</v>
      </c>
      <c r="D49" s="5">
        <f t="shared" si="0"/>
        <v>13361</v>
      </c>
      <c r="E49" s="10">
        <f>man!E43</f>
        <v>1158</v>
      </c>
      <c r="F49" s="13">
        <f t="shared" si="1"/>
        <v>8.667015941920516</v>
      </c>
      <c r="G49" s="10">
        <f>man!F43</f>
        <v>3405</v>
      </c>
      <c r="H49" s="13">
        <f t="shared" si="2"/>
        <v>25.484619414714466</v>
      </c>
      <c r="I49" s="17">
        <f>man!G43</f>
        <v>3794</v>
      </c>
      <c r="J49" s="13">
        <f t="shared" si="3"/>
        <v>28.396078137863935</v>
      </c>
      <c r="K49" s="10">
        <f>man!H43</f>
        <v>2667</v>
      </c>
      <c r="L49" s="13">
        <f t="shared" si="4"/>
        <v>19.961080757428338</v>
      </c>
      <c r="M49" s="10">
        <f>man!I43</f>
        <v>2337</v>
      </c>
      <c r="N49" s="13">
        <f t="shared" si="5"/>
        <v>17.49120574807275</v>
      </c>
      <c r="Q49" s="19"/>
    </row>
    <row r="50" spans="2:14" s="3" customFormat="1" ht="12.75">
      <c r="B50" s="6" t="s">
        <v>91</v>
      </c>
      <c r="C50" s="7">
        <f>SUM(C8:C49)</f>
        <v>914415</v>
      </c>
      <c r="D50" s="7">
        <f aca="true" t="shared" si="6" ref="D50:M50">SUM(D8:D49)</f>
        <v>1345137</v>
      </c>
      <c r="E50" s="8">
        <f t="shared" si="6"/>
        <v>123050</v>
      </c>
      <c r="F50" s="14">
        <f t="shared" si="1"/>
        <v>9.147767104763306</v>
      </c>
      <c r="G50" s="8">
        <f t="shared" si="6"/>
        <v>357652</v>
      </c>
      <c r="H50" s="14">
        <f t="shared" si="2"/>
        <v>26.588518492911874</v>
      </c>
      <c r="I50" s="8">
        <f t="shared" si="6"/>
        <v>390369</v>
      </c>
      <c r="J50" s="14">
        <f t="shared" si="3"/>
        <v>29.020761454037768</v>
      </c>
      <c r="K50" s="8">
        <f t="shared" si="6"/>
        <v>254199</v>
      </c>
      <c r="L50" s="14">
        <f t="shared" si="4"/>
        <v>18.89762901473976</v>
      </c>
      <c r="M50" s="8">
        <f t="shared" si="6"/>
        <v>219867</v>
      </c>
      <c r="N50" s="14">
        <f t="shared" si="5"/>
        <v>16.34532393354729</v>
      </c>
    </row>
    <row r="51" spans="2:14" ht="48.75" customHeight="1">
      <c r="B51" s="23" t="s">
        <v>97</v>
      </c>
      <c r="C51" s="23"/>
      <c r="D51" s="23"/>
      <c r="E51" s="23"/>
      <c r="F51" s="23"/>
      <c r="G51" s="23"/>
      <c r="H51" s="23"/>
      <c r="I51" s="23"/>
      <c r="J51" s="23"/>
      <c r="K51" s="23"/>
      <c r="L51" s="23"/>
      <c r="M51" s="23"/>
      <c r="N51" s="23"/>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13098</v>
      </c>
      <c r="D2" s="16">
        <v>20708</v>
      </c>
      <c r="E2" s="16">
        <v>1770</v>
      </c>
      <c r="F2" s="16">
        <v>5349</v>
      </c>
      <c r="G2" s="16">
        <v>5906</v>
      </c>
      <c r="H2" s="16">
        <v>4031</v>
      </c>
      <c r="I2" s="16">
        <v>3652</v>
      </c>
    </row>
    <row r="3" spans="1:9" ht="12.75">
      <c r="A3" s="20" t="s">
        <v>47</v>
      </c>
      <c r="B3" s="16" t="s">
        <v>11</v>
      </c>
      <c r="C3" s="16">
        <v>18871</v>
      </c>
      <c r="D3" s="16">
        <v>28348</v>
      </c>
      <c r="E3" s="16">
        <v>2572</v>
      </c>
      <c r="F3" s="16">
        <v>6980</v>
      </c>
      <c r="G3" s="16">
        <v>8217</v>
      </c>
      <c r="H3" s="16">
        <v>5539</v>
      </c>
      <c r="I3" s="16">
        <v>5040</v>
      </c>
    </row>
    <row r="4" spans="1:9" ht="12.75">
      <c r="A4" s="16" t="s">
        <v>58</v>
      </c>
      <c r="B4" s="16" t="s">
        <v>13</v>
      </c>
      <c r="C4" s="16">
        <v>25878</v>
      </c>
      <c r="D4" s="16">
        <v>37800</v>
      </c>
      <c r="E4" s="16">
        <v>3637</v>
      </c>
      <c r="F4" s="16">
        <v>9582</v>
      </c>
      <c r="G4" s="16">
        <v>10500</v>
      </c>
      <c r="H4" s="16">
        <v>7526</v>
      </c>
      <c r="I4" s="16">
        <v>6555</v>
      </c>
    </row>
    <row r="5" spans="1:9" ht="12.75">
      <c r="A5" s="16" t="s">
        <v>2</v>
      </c>
      <c r="B5" s="16" t="s">
        <v>62</v>
      </c>
      <c r="C5" s="16">
        <v>18062</v>
      </c>
      <c r="D5" s="16">
        <v>26802</v>
      </c>
      <c r="E5" s="16">
        <v>2443</v>
      </c>
      <c r="F5" s="16">
        <v>6693</v>
      </c>
      <c r="G5" s="16">
        <v>7390</v>
      </c>
      <c r="H5" s="16">
        <v>5694</v>
      </c>
      <c r="I5" s="16">
        <v>4582</v>
      </c>
    </row>
    <row r="6" spans="1:9" ht="12.75">
      <c r="A6" s="16" t="s">
        <v>1</v>
      </c>
      <c r="B6" s="16" t="s">
        <v>60</v>
      </c>
      <c r="C6" s="16">
        <v>31113</v>
      </c>
      <c r="D6" s="16">
        <v>46113</v>
      </c>
      <c r="E6" s="16">
        <v>4201</v>
      </c>
      <c r="F6" s="16">
        <v>11726</v>
      </c>
      <c r="G6" s="16">
        <v>13916</v>
      </c>
      <c r="H6" s="16">
        <v>8988</v>
      </c>
      <c r="I6" s="16">
        <v>7282</v>
      </c>
    </row>
    <row r="7" spans="1:9" ht="12.75">
      <c r="A7" s="16" t="s">
        <v>21</v>
      </c>
      <c r="B7" s="16" t="s">
        <v>70</v>
      </c>
      <c r="C7" s="16">
        <v>10924</v>
      </c>
      <c r="D7" s="16">
        <v>16765</v>
      </c>
      <c r="E7" s="16">
        <v>1952</v>
      </c>
      <c r="F7" s="16">
        <v>4325</v>
      </c>
      <c r="G7" s="16">
        <v>4545</v>
      </c>
      <c r="H7" s="16">
        <v>3111</v>
      </c>
      <c r="I7" s="16">
        <v>2832</v>
      </c>
    </row>
    <row r="8" spans="1:9" ht="12.75">
      <c r="A8" s="16" t="s">
        <v>18</v>
      </c>
      <c r="B8" s="16" t="s">
        <v>37</v>
      </c>
      <c r="C8" s="16">
        <v>7132</v>
      </c>
      <c r="D8" s="16">
        <v>10364</v>
      </c>
      <c r="E8" s="16">
        <v>945</v>
      </c>
      <c r="F8" s="16">
        <v>2466</v>
      </c>
      <c r="G8" s="16">
        <v>3043</v>
      </c>
      <c r="H8" s="16">
        <v>2080</v>
      </c>
      <c r="I8" s="16">
        <v>1830</v>
      </c>
    </row>
    <row r="9" spans="1:9" ht="12.75">
      <c r="A9" s="16" t="s">
        <v>22</v>
      </c>
      <c r="B9" s="16" t="s">
        <v>74</v>
      </c>
      <c r="C9" s="16">
        <v>30161</v>
      </c>
      <c r="D9" s="16">
        <v>43670</v>
      </c>
      <c r="E9" s="16">
        <v>3359</v>
      </c>
      <c r="F9" s="16">
        <v>11466</v>
      </c>
      <c r="G9" s="16">
        <v>13242</v>
      </c>
      <c r="H9" s="16">
        <v>7851</v>
      </c>
      <c r="I9" s="16">
        <v>7752</v>
      </c>
    </row>
    <row r="10" spans="1:9" ht="12.75">
      <c r="A10" s="16" t="s">
        <v>24</v>
      </c>
      <c r="B10" s="16" t="s">
        <v>71</v>
      </c>
      <c r="C10" s="16">
        <v>9616</v>
      </c>
      <c r="D10" s="16">
        <v>13648</v>
      </c>
      <c r="E10" s="16">
        <v>1066</v>
      </c>
      <c r="F10" s="16">
        <v>3034</v>
      </c>
      <c r="G10" s="16">
        <v>3898</v>
      </c>
      <c r="H10" s="16">
        <v>3038</v>
      </c>
      <c r="I10" s="16">
        <v>2612</v>
      </c>
    </row>
    <row r="11" spans="1:9" ht="12.75">
      <c r="A11" s="16" t="s">
        <v>30</v>
      </c>
      <c r="B11" s="16" t="s">
        <v>45</v>
      </c>
      <c r="C11" s="16">
        <v>211863</v>
      </c>
      <c r="D11" s="16">
        <v>315979</v>
      </c>
      <c r="E11" s="16">
        <v>25369</v>
      </c>
      <c r="F11" s="16">
        <v>87197</v>
      </c>
      <c r="G11" s="16">
        <v>95340</v>
      </c>
      <c r="H11" s="16">
        <v>57616</v>
      </c>
      <c r="I11" s="16">
        <v>50457</v>
      </c>
    </row>
    <row r="12" spans="1:9" ht="12.75">
      <c r="A12" s="16" t="s">
        <v>77</v>
      </c>
      <c r="B12" s="16" t="s">
        <v>16</v>
      </c>
      <c r="C12" s="16">
        <v>14698</v>
      </c>
      <c r="D12" s="16">
        <v>20327</v>
      </c>
      <c r="E12" s="16">
        <v>1747</v>
      </c>
      <c r="F12" s="16">
        <v>4857</v>
      </c>
      <c r="G12" s="16">
        <v>5652</v>
      </c>
      <c r="H12" s="16">
        <v>4053</v>
      </c>
      <c r="I12" s="16">
        <v>4018</v>
      </c>
    </row>
    <row r="13" spans="1:9" ht="12.75">
      <c r="A13" s="16" t="s">
        <v>64</v>
      </c>
      <c r="B13" s="16" t="s">
        <v>12</v>
      </c>
      <c r="C13" s="16">
        <v>8425</v>
      </c>
      <c r="D13" s="16">
        <v>12645</v>
      </c>
      <c r="E13" s="16">
        <v>1056</v>
      </c>
      <c r="F13" s="16">
        <v>3184</v>
      </c>
      <c r="G13" s="16">
        <v>3368</v>
      </c>
      <c r="H13" s="16">
        <v>2665</v>
      </c>
      <c r="I13" s="16">
        <v>2372</v>
      </c>
    </row>
    <row r="14" spans="1:9" ht="12.75">
      <c r="A14" s="16" t="s">
        <v>38</v>
      </c>
      <c r="B14" s="16" t="s">
        <v>3</v>
      </c>
      <c r="C14" s="16">
        <v>7517</v>
      </c>
      <c r="D14" s="16">
        <v>10696</v>
      </c>
      <c r="E14" s="16">
        <v>1024</v>
      </c>
      <c r="F14" s="16">
        <v>2557</v>
      </c>
      <c r="G14" s="16">
        <v>2980</v>
      </c>
      <c r="H14" s="16">
        <v>2193</v>
      </c>
      <c r="I14" s="16">
        <v>1942</v>
      </c>
    </row>
    <row r="15" spans="1:9" ht="12.75">
      <c r="A15" s="16" t="s">
        <v>51</v>
      </c>
      <c r="B15" s="16" t="s">
        <v>43</v>
      </c>
      <c r="C15" s="16">
        <v>52836</v>
      </c>
      <c r="D15" s="16">
        <v>76153</v>
      </c>
      <c r="E15" s="16">
        <v>8176</v>
      </c>
      <c r="F15" s="16">
        <v>23266</v>
      </c>
      <c r="G15" s="16">
        <v>21594</v>
      </c>
      <c r="H15" s="16">
        <v>12862</v>
      </c>
      <c r="I15" s="16">
        <v>10255</v>
      </c>
    </row>
    <row r="16" spans="1:9" ht="12.75">
      <c r="A16" s="16" t="s">
        <v>23</v>
      </c>
      <c r="B16" s="16" t="s">
        <v>40</v>
      </c>
      <c r="C16" s="16">
        <v>36880</v>
      </c>
      <c r="D16" s="16">
        <v>54656</v>
      </c>
      <c r="E16" s="16">
        <v>5030</v>
      </c>
      <c r="F16" s="16">
        <v>14670</v>
      </c>
      <c r="G16" s="16">
        <v>15399</v>
      </c>
      <c r="H16" s="16">
        <v>10324</v>
      </c>
      <c r="I16" s="16">
        <v>9233</v>
      </c>
    </row>
    <row r="17" spans="1:9" ht="12.75">
      <c r="A17" s="16" t="s">
        <v>53</v>
      </c>
      <c r="B17" s="16" t="s">
        <v>4</v>
      </c>
      <c r="C17" s="16">
        <v>5504</v>
      </c>
      <c r="D17" s="16">
        <v>8933</v>
      </c>
      <c r="E17" s="16">
        <v>592</v>
      </c>
      <c r="F17" s="16">
        <v>1923</v>
      </c>
      <c r="G17" s="16">
        <v>2622</v>
      </c>
      <c r="H17" s="16">
        <v>1828</v>
      </c>
      <c r="I17" s="16">
        <v>1968</v>
      </c>
    </row>
    <row r="18" spans="1:9" ht="12.75">
      <c r="A18" s="16" t="s">
        <v>8</v>
      </c>
      <c r="B18" s="16" t="s">
        <v>36</v>
      </c>
      <c r="C18" s="16">
        <v>13120</v>
      </c>
      <c r="D18" s="16">
        <v>19414</v>
      </c>
      <c r="E18" s="16">
        <v>1892</v>
      </c>
      <c r="F18" s="16">
        <v>5067</v>
      </c>
      <c r="G18" s="16">
        <v>5198</v>
      </c>
      <c r="H18" s="16">
        <v>3683</v>
      </c>
      <c r="I18" s="16">
        <v>3574</v>
      </c>
    </row>
    <row r="19" spans="1:9" ht="12.75">
      <c r="A19" s="16" t="s">
        <v>69</v>
      </c>
      <c r="B19" s="16" t="s">
        <v>42</v>
      </c>
      <c r="C19" s="16">
        <v>24234</v>
      </c>
      <c r="D19" s="16">
        <v>34336</v>
      </c>
      <c r="E19" s="16">
        <v>3539</v>
      </c>
      <c r="F19" s="16">
        <v>9338</v>
      </c>
      <c r="G19" s="16">
        <v>9638</v>
      </c>
      <c r="H19" s="16">
        <v>6412</v>
      </c>
      <c r="I19" s="16">
        <v>5409</v>
      </c>
    </row>
    <row r="20" spans="1:9" ht="12.75">
      <c r="A20" s="16" t="s">
        <v>6</v>
      </c>
      <c r="B20" s="16" t="s">
        <v>57</v>
      </c>
      <c r="C20" s="16">
        <v>18165</v>
      </c>
      <c r="D20" s="16">
        <v>25569</v>
      </c>
      <c r="E20" s="16">
        <v>2562</v>
      </c>
      <c r="F20" s="16">
        <v>6790</v>
      </c>
      <c r="G20" s="16">
        <v>7343</v>
      </c>
      <c r="H20" s="16">
        <v>4842</v>
      </c>
      <c r="I20" s="16">
        <v>4032</v>
      </c>
    </row>
    <row r="21" spans="1:9" ht="12.75">
      <c r="A21" s="16" t="s">
        <v>10</v>
      </c>
      <c r="B21" s="16" t="s">
        <v>65</v>
      </c>
      <c r="C21" s="16">
        <v>8430</v>
      </c>
      <c r="D21" s="16">
        <v>11275</v>
      </c>
      <c r="E21" s="16">
        <v>1409</v>
      </c>
      <c r="F21" s="16">
        <v>2986</v>
      </c>
      <c r="G21" s="16">
        <v>2995</v>
      </c>
      <c r="H21" s="16">
        <v>2130</v>
      </c>
      <c r="I21" s="16">
        <v>1755</v>
      </c>
    </row>
    <row r="22" spans="1:9" ht="12.75">
      <c r="A22" s="16" t="s">
        <v>61</v>
      </c>
      <c r="B22" s="16" t="s">
        <v>25</v>
      </c>
      <c r="C22" s="16">
        <v>9932</v>
      </c>
      <c r="D22" s="16">
        <v>13762</v>
      </c>
      <c r="E22" s="16">
        <v>1662</v>
      </c>
      <c r="F22" s="16">
        <v>3611</v>
      </c>
      <c r="G22" s="16">
        <v>3706</v>
      </c>
      <c r="H22" s="16">
        <v>2652</v>
      </c>
      <c r="I22" s="16">
        <v>2131</v>
      </c>
    </row>
    <row r="23" spans="1:9" ht="12.75">
      <c r="A23" s="16" t="s">
        <v>27</v>
      </c>
      <c r="B23" s="16" t="s">
        <v>41</v>
      </c>
      <c r="C23" s="16">
        <v>10105</v>
      </c>
      <c r="D23" s="16">
        <v>16635</v>
      </c>
      <c r="E23" s="16">
        <v>962</v>
      </c>
      <c r="F23" s="16">
        <v>3645</v>
      </c>
      <c r="G23" s="16">
        <v>5218</v>
      </c>
      <c r="H23" s="16">
        <v>3419</v>
      </c>
      <c r="I23" s="16">
        <v>3391</v>
      </c>
    </row>
    <row r="24" spans="1:9" ht="12.75">
      <c r="A24" s="16" t="s">
        <v>46</v>
      </c>
      <c r="B24" s="16" t="s">
        <v>56</v>
      </c>
      <c r="C24" s="16">
        <v>15347</v>
      </c>
      <c r="D24" s="16">
        <v>22049</v>
      </c>
      <c r="E24" s="16">
        <v>2168</v>
      </c>
      <c r="F24" s="16">
        <v>5258</v>
      </c>
      <c r="G24" s="16">
        <v>6332</v>
      </c>
      <c r="H24" s="16">
        <v>4601</v>
      </c>
      <c r="I24" s="16">
        <v>3690</v>
      </c>
    </row>
    <row r="25" spans="1:9" ht="12.75">
      <c r="A25" s="16" t="s">
        <v>5</v>
      </c>
      <c r="B25" s="16" t="s">
        <v>33</v>
      </c>
      <c r="C25" s="16">
        <v>6331</v>
      </c>
      <c r="D25" s="16">
        <v>9218</v>
      </c>
      <c r="E25" s="16">
        <v>943</v>
      </c>
      <c r="F25" s="16">
        <v>2081</v>
      </c>
      <c r="G25" s="16">
        <v>2627</v>
      </c>
      <c r="H25" s="16">
        <v>1893</v>
      </c>
      <c r="I25" s="16">
        <v>1674</v>
      </c>
    </row>
    <row r="26" spans="1:9" ht="12.75">
      <c r="A26" s="16" t="s">
        <v>83</v>
      </c>
      <c r="B26" s="16" t="s">
        <v>44</v>
      </c>
      <c r="C26" s="16">
        <v>28975</v>
      </c>
      <c r="D26" s="16">
        <v>43119</v>
      </c>
      <c r="E26" s="16">
        <v>4468</v>
      </c>
      <c r="F26" s="16">
        <v>12703</v>
      </c>
      <c r="G26" s="16">
        <v>12686</v>
      </c>
      <c r="H26" s="16">
        <v>6969</v>
      </c>
      <c r="I26" s="16">
        <v>6293</v>
      </c>
    </row>
    <row r="27" spans="1:9" ht="12.75">
      <c r="A27" s="16" t="s">
        <v>67</v>
      </c>
      <c r="B27" s="16" t="s">
        <v>50</v>
      </c>
      <c r="C27" s="16">
        <v>40984</v>
      </c>
      <c r="D27" s="16">
        <v>59311</v>
      </c>
      <c r="E27" s="16">
        <v>6197</v>
      </c>
      <c r="F27" s="16">
        <v>18147</v>
      </c>
      <c r="G27" s="16">
        <v>18283</v>
      </c>
      <c r="H27" s="16">
        <v>9514</v>
      </c>
      <c r="I27" s="16">
        <v>7170</v>
      </c>
    </row>
    <row r="28" spans="1:9" ht="12.75">
      <c r="A28" s="16" t="s">
        <v>26</v>
      </c>
      <c r="B28" s="16" t="s">
        <v>34</v>
      </c>
      <c r="C28" s="16">
        <v>17931</v>
      </c>
      <c r="D28" s="16">
        <v>26023</v>
      </c>
      <c r="E28" s="16">
        <v>2803</v>
      </c>
      <c r="F28" s="16">
        <v>6773</v>
      </c>
      <c r="G28" s="16">
        <v>7336</v>
      </c>
      <c r="H28" s="16">
        <v>5055</v>
      </c>
      <c r="I28" s="16">
        <v>4056</v>
      </c>
    </row>
    <row r="29" spans="1:9" ht="12.75">
      <c r="A29" s="16" t="s">
        <v>20</v>
      </c>
      <c r="B29" s="16" t="s">
        <v>15</v>
      </c>
      <c r="C29" s="16">
        <v>6133</v>
      </c>
      <c r="D29" s="16">
        <v>8477</v>
      </c>
      <c r="E29" s="16">
        <v>926</v>
      </c>
      <c r="F29" s="16">
        <v>2073</v>
      </c>
      <c r="G29" s="16">
        <v>2262</v>
      </c>
      <c r="H29" s="16">
        <v>1716</v>
      </c>
      <c r="I29" s="16">
        <v>1500</v>
      </c>
    </row>
    <row r="30" spans="1:9" ht="12.75">
      <c r="A30" s="16" t="s">
        <v>82</v>
      </c>
      <c r="B30" s="16" t="s">
        <v>54</v>
      </c>
      <c r="C30" s="16">
        <v>20238</v>
      </c>
      <c r="D30" s="16">
        <v>30837</v>
      </c>
      <c r="E30" s="16">
        <v>2660</v>
      </c>
      <c r="F30" s="16">
        <v>7571</v>
      </c>
      <c r="G30" s="16">
        <v>9018</v>
      </c>
      <c r="H30" s="16">
        <v>6436</v>
      </c>
      <c r="I30" s="16">
        <v>5152</v>
      </c>
    </row>
    <row r="31" spans="1:9" ht="12.75">
      <c r="A31" s="16" t="s">
        <v>32</v>
      </c>
      <c r="B31" s="16" t="s">
        <v>52</v>
      </c>
      <c r="C31" s="16">
        <v>13309</v>
      </c>
      <c r="D31" s="16">
        <v>19452</v>
      </c>
      <c r="E31" s="16">
        <v>1767</v>
      </c>
      <c r="F31" s="16">
        <v>4732</v>
      </c>
      <c r="G31" s="16">
        <v>5441</v>
      </c>
      <c r="H31" s="16">
        <v>4047</v>
      </c>
      <c r="I31" s="16">
        <v>3465</v>
      </c>
    </row>
    <row r="32" spans="1:9" ht="12.75">
      <c r="A32" s="16" t="s">
        <v>0</v>
      </c>
      <c r="B32" s="16" t="s">
        <v>55</v>
      </c>
      <c r="C32" s="16">
        <v>10687</v>
      </c>
      <c r="D32" s="16">
        <v>14941</v>
      </c>
      <c r="E32" s="16">
        <v>1612</v>
      </c>
      <c r="F32" s="16">
        <v>3783</v>
      </c>
      <c r="G32" s="16">
        <v>3896</v>
      </c>
      <c r="H32" s="16">
        <v>2936</v>
      </c>
      <c r="I32" s="16">
        <v>2714</v>
      </c>
    </row>
    <row r="33" spans="1:9" ht="12.75">
      <c r="A33" s="16" t="s">
        <v>72</v>
      </c>
      <c r="B33" s="16" t="s">
        <v>28</v>
      </c>
      <c r="C33" s="16">
        <v>27490</v>
      </c>
      <c r="D33" s="16">
        <v>40760</v>
      </c>
      <c r="E33" s="16">
        <v>3300</v>
      </c>
      <c r="F33" s="16">
        <v>9887</v>
      </c>
      <c r="G33" s="16">
        <v>12032</v>
      </c>
      <c r="H33" s="16">
        <v>8541</v>
      </c>
      <c r="I33" s="16">
        <v>7000</v>
      </c>
    </row>
    <row r="34" spans="1:9" ht="12.75">
      <c r="A34" s="16" t="s">
        <v>49</v>
      </c>
      <c r="B34" s="16" t="s">
        <v>79</v>
      </c>
      <c r="C34" s="16">
        <v>11775</v>
      </c>
      <c r="D34" s="16">
        <v>17425</v>
      </c>
      <c r="E34" s="16">
        <v>1655</v>
      </c>
      <c r="F34" s="16">
        <v>4266</v>
      </c>
      <c r="G34" s="16">
        <v>5101</v>
      </c>
      <c r="H34" s="16">
        <v>3449</v>
      </c>
      <c r="I34" s="16">
        <v>2954</v>
      </c>
    </row>
    <row r="35" spans="1:9" ht="12.75">
      <c r="A35" s="16" t="s">
        <v>76</v>
      </c>
      <c r="B35" s="16" t="s">
        <v>84</v>
      </c>
      <c r="C35" s="16">
        <v>7281</v>
      </c>
      <c r="D35" s="16">
        <v>10781</v>
      </c>
      <c r="E35" s="16">
        <v>1220</v>
      </c>
      <c r="F35" s="16">
        <v>2834</v>
      </c>
      <c r="G35" s="16">
        <v>3121</v>
      </c>
      <c r="H35" s="16">
        <v>2020</v>
      </c>
      <c r="I35" s="16">
        <v>1586</v>
      </c>
    </row>
    <row r="36" spans="1:9" ht="12.75">
      <c r="A36" s="16" t="s">
        <v>9</v>
      </c>
      <c r="B36" s="16" t="s">
        <v>35</v>
      </c>
      <c r="C36" s="16">
        <v>16738</v>
      </c>
      <c r="D36" s="16">
        <v>24887</v>
      </c>
      <c r="E36" s="16">
        <v>2148</v>
      </c>
      <c r="F36" s="16">
        <v>6925</v>
      </c>
      <c r="G36" s="16">
        <v>7206</v>
      </c>
      <c r="H36" s="16">
        <v>4607</v>
      </c>
      <c r="I36" s="16">
        <v>4001</v>
      </c>
    </row>
    <row r="37" spans="1:9" ht="12.75">
      <c r="A37" s="16" t="s">
        <v>73</v>
      </c>
      <c r="B37" s="16" t="s">
        <v>78</v>
      </c>
      <c r="C37" s="16">
        <v>17956</v>
      </c>
      <c r="D37" s="16">
        <v>26618</v>
      </c>
      <c r="E37" s="16">
        <v>2800</v>
      </c>
      <c r="F37" s="16">
        <v>7143</v>
      </c>
      <c r="G37" s="16">
        <v>7480</v>
      </c>
      <c r="H37" s="16">
        <v>5014</v>
      </c>
      <c r="I37" s="16">
        <v>4181</v>
      </c>
    </row>
    <row r="38" spans="1:9" ht="12.75">
      <c r="A38" s="16" t="s">
        <v>29</v>
      </c>
      <c r="B38" s="16" t="s">
        <v>75</v>
      </c>
      <c r="C38" s="16">
        <v>9393</v>
      </c>
      <c r="D38" s="16">
        <v>13850</v>
      </c>
      <c r="E38" s="16">
        <v>1291</v>
      </c>
      <c r="F38" s="16">
        <v>3241</v>
      </c>
      <c r="G38" s="16">
        <v>3824</v>
      </c>
      <c r="H38" s="16">
        <v>2692</v>
      </c>
      <c r="I38" s="16">
        <v>2802</v>
      </c>
    </row>
    <row r="39" spans="1:9" ht="12.75">
      <c r="A39" s="16" t="s">
        <v>68</v>
      </c>
      <c r="B39" s="16" t="s">
        <v>14</v>
      </c>
      <c r="C39" s="16">
        <v>41951</v>
      </c>
      <c r="D39" s="16">
        <v>62120</v>
      </c>
      <c r="E39" s="16">
        <v>5509</v>
      </c>
      <c r="F39" s="16">
        <v>16990</v>
      </c>
      <c r="G39" s="16">
        <v>18061</v>
      </c>
      <c r="H39" s="16">
        <v>11668</v>
      </c>
      <c r="I39" s="16">
        <v>9892</v>
      </c>
    </row>
    <row r="40" spans="1:9" ht="12.75">
      <c r="A40" s="16" t="s">
        <v>19</v>
      </c>
      <c r="B40" s="16" t="s">
        <v>81</v>
      </c>
      <c r="C40" s="16">
        <v>7096</v>
      </c>
      <c r="D40" s="16">
        <v>10332</v>
      </c>
      <c r="E40" s="16">
        <v>937</v>
      </c>
      <c r="F40" s="16">
        <v>2367</v>
      </c>
      <c r="G40" s="16">
        <v>2683</v>
      </c>
      <c r="H40" s="16">
        <v>2245</v>
      </c>
      <c r="I40" s="16">
        <v>2100</v>
      </c>
    </row>
    <row r="41" spans="1:9" ht="12.75">
      <c r="A41" s="16" t="s">
        <v>48</v>
      </c>
      <c r="B41" s="16" t="s">
        <v>17</v>
      </c>
      <c r="C41" s="16">
        <v>7581</v>
      </c>
      <c r="D41" s="16">
        <v>10612</v>
      </c>
      <c r="E41" s="16">
        <v>1051</v>
      </c>
      <c r="F41" s="16">
        <v>2666</v>
      </c>
      <c r="G41" s="16">
        <v>2979</v>
      </c>
      <c r="H41" s="16">
        <v>2245</v>
      </c>
      <c r="I41" s="16">
        <v>1671</v>
      </c>
    </row>
    <row r="42" spans="1:9" ht="12.75">
      <c r="A42" s="16" t="s">
        <v>59</v>
      </c>
      <c r="B42" s="16" t="s">
        <v>80</v>
      </c>
      <c r="C42" s="16">
        <v>10967</v>
      </c>
      <c r="D42" s="16">
        <v>16366</v>
      </c>
      <c r="E42" s="16">
        <v>1472</v>
      </c>
      <c r="F42" s="16">
        <v>4095</v>
      </c>
      <c r="G42" s="16">
        <v>4497</v>
      </c>
      <c r="H42" s="16">
        <v>3347</v>
      </c>
      <c r="I42" s="16">
        <v>2955</v>
      </c>
    </row>
    <row r="43" spans="1:9" ht="12.75">
      <c r="A43" s="16" t="s">
        <v>63</v>
      </c>
      <c r="B43" s="16" t="s">
        <v>31</v>
      </c>
      <c r="C43" s="16">
        <v>9688</v>
      </c>
      <c r="D43" s="16">
        <v>13361</v>
      </c>
      <c r="E43" s="16">
        <v>1158</v>
      </c>
      <c r="F43" s="16">
        <v>3405</v>
      </c>
      <c r="G43" s="16">
        <v>3794</v>
      </c>
      <c r="H43" s="16">
        <v>2667</v>
      </c>
      <c r="I43" s="16">
        <v>2337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2018-11-14T12:29:13Z</dcterms:modified>
  <cp:category/>
  <cp:version/>
  <cp:contentType/>
  <cp:contentStatus/>
</cp:coreProperties>
</file>