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<sst xmlns="http://schemas.openxmlformats.org/spreadsheetml/2006/main" count="201" uniqueCount="108">
  <si>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</si>
  <si>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</si>
  <si>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</si>
  <si>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</si>
  <si>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</si>
  <si>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</si>
  <si>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</si>
  <si>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</si>
  <si>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</si>
  <si>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</si>
  <si>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</si>
  <si>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</si>
  <si>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</si>
  <si>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</si>
  <si>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</si>
  <si>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</si>
  <si>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</si>
  <si>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</si>
  <si>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</si>
  <si>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</si>
  <si>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</si>
  <si>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</si>
  <si>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</si>
  <si>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</si>
  <si>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</si>
  <si>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</si>
  <si>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</si>
  <si>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</si>
  <si>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</si>
  <si>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</si>
  <si>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</si>
  <si>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</si>
  <si>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</si>
  <si>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</si>
  <si>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</si>
  <si>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</si>
  <si>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</si>
  <si>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</si>
  <si>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</si>
  <si>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</si>
  <si>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</si>
  <si>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</si>
  <si>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</si>
  <si>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</si>
  <si>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</si>
  <si>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</si>
  <si>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</si>
  <si>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</si>
  <si>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</si>
  <si>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</si>
  <si>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</si>
  <si>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</si>
  <si>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</si>
  <si>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</si>
  <si>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</si>
  <si>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</si>
  <si>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</si>
  <si>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</si>
  <si>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</si>
  <si>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</si>
  <si>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</si>
  <si>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</si>
  <si>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</si>
  <si>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</si>
  <si>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</si>
  <si>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</si>
  <si>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</si>
  <si>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</si>
  <si>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</si>
  <si>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</si>
  <si>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</si>
  <si>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</si>
  <si>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</si>
  <si>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</si>
  <si>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</si>
  <si>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</si>
  <si>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</si>
  <si>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</si>
  <si>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</si>
  <si>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</si>
  <si>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</si>
  <si>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</si>
  <si>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</si>
  <si>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</si>
  <si>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</si>
  <si>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</si>
  <si>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</si>
  <si>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</si>
  <si>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</si>
  <si>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</si>
  <si>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</si>
  <si>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</si>
  <si>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</si>
  <si>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</si>
  <si>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</si>
  <si>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</si>
  <si>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</si>
  <si>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</si>
  <si>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</si>
  <si>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</si>
  <si>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</si>
  <si>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</si>
  <si>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</si>
  <si>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</si>
  <si>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</si>
  <si>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</si>
  <si>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</si>
  <si>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31.10.2018</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</si>
</sst>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2"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2" xfId="0" applyNumberFormat="1" applyFont="1" applyFill="1" applyBorder="1" applyAlignment="1">
      <alignment horizontal="center" vertical="center" wrapText="1"/>
    </xf>
    <xf numFmtId="0" fontId="1" fillId="40" borderId="13"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24" t="s">
        <v>97</v>
      </c>
      <c r="B1" s="24"/>
      <c r="C1" s="24"/>
      <c r="D1" s="24"/>
      <c r="E1" s="24"/>
      <c r="F1" s="24"/>
      <c r="G1" s="24"/>
      <c r="H1" s="24"/>
      <c r="I1" s="24"/>
      <c r="J1" s="24"/>
      <c r="K1" s="24"/>
      <c r="L1" s="24"/>
      <c r="M1" s="24"/>
      <c r="N1" s="24"/>
    </row>
    <row r="2" spans="1:14" ht="12.75">
      <c r="A2" s="14"/>
      <c r="B2" s="24" t="s">
        <v>107</v>
      </c>
      <c r="C2" s="24"/>
      <c r="D2" s="24"/>
      <c r="E2" s="24"/>
      <c r="F2" s="24"/>
      <c r="G2" s="24"/>
      <c r="H2" s="24"/>
      <c r="I2" s="24"/>
      <c r="J2" s="24"/>
      <c r="K2" s="24"/>
      <c r="L2" s="24"/>
      <c r="M2" s="24"/>
      <c r="N2" s="24"/>
    </row>
    <row r="3" ht="12.75">
      <c r="B3" s="2"/>
    </row>
    <row r="4" spans="2:14" ht="21.75" customHeight="1">
      <c r="B4" s="17" t="s">
        <v>85</v>
      </c>
      <c r="C4" s="17" t="s">
        <v>90</v>
      </c>
      <c r="D4" s="20" t="s">
        <v>106</v>
      </c>
      <c r="E4" s="23" t="s">
        <v>92</v>
      </c>
      <c r="F4" s="23"/>
      <c r="G4" s="23"/>
      <c r="H4" s="23"/>
      <c r="I4" s="23"/>
      <c r="J4" s="23"/>
      <c r="K4" s="23"/>
      <c r="L4" s="23"/>
      <c r="M4" s="23"/>
      <c r="N4" s="23"/>
    </row>
    <row r="5" spans="1:14" s="8" customFormat="1" ht="21.75" customHeight="1">
      <c r="A5" s="6" t="s">
        <v>39</v>
      </c>
      <c r="B5" s="18"/>
      <c r="C5" s="18"/>
      <c r="D5" s="21"/>
      <c r="E5" s="23" t="s">
        <v>95</v>
      </c>
      <c r="F5" s="23"/>
      <c r="G5" s="23" t="s">
        <v>86</v>
      </c>
      <c r="H5" s="23"/>
      <c r="I5" s="23" t="s">
        <v>87</v>
      </c>
      <c r="J5" s="23"/>
      <c r="K5" s="23" t="s">
        <v>88</v>
      </c>
      <c r="L5" s="23"/>
      <c r="M5" s="23" t="s">
        <v>89</v>
      </c>
      <c r="N5" s="23"/>
    </row>
    <row r="6" spans="1:14" s="8" customFormat="1" ht="21.75" customHeight="1">
      <c r="A6" s="6"/>
      <c r="B6" s="19"/>
      <c r="C6" s="19"/>
      <c r="D6" s="22"/>
      <c r="E6" s="7" t="s">
        <v>93</v>
      </c>
      <c r="F6" s="7" t="s">
        <v>94</v>
      </c>
      <c r="G6" s="7" t="s">
        <v>93</v>
      </c>
      <c r="H6" s="7" t="s">
        <v>94</v>
      </c>
      <c r="I6" s="7" t="s">
        <v>93</v>
      </c>
      <c r="J6" s="7" t="s">
        <v>94</v>
      </c>
      <c r="K6" s="7" t="s">
        <v>93</v>
      </c>
      <c r="L6" s="7" t="s">
        <v>94</v>
      </c>
      <c r="M6" s="7" t="s">
        <v>93</v>
      </c>
      <c r="N6" s="7" t="s">
        <v>94</v>
      </c>
    </row>
    <row r="7" spans="1:18" ht="12.75">
      <c r="A7" s="1" t="s">
        <v>66</v>
      </c>
      <c r="B7" s="3" t="s">
        <v>7</v>
      </c>
      <c r="C7" s="9">
        <f>man!C2</f>
        <v>11727</v>
      </c>
      <c r="D7" s="9">
        <f>E7+G7+I7+K7+M7</f>
        <v>12448</v>
      </c>
      <c r="E7" s="9">
        <f>man!E2</f>
        <v>1772</v>
      </c>
      <c r="F7" s="10">
        <f>E7/D7*100</f>
        <v>14.23521850899743</v>
      </c>
      <c r="G7" s="9">
        <f>man!F2</f>
        <v>3098</v>
      </c>
      <c r="H7" s="10">
        <f>G7/D7*100</f>
        <v>24.887532133676093</v>
      </c>
      <c r="I7" s="9">
        <f>man!G2</f>
        <v>3732</v>
      </c>
      <c r="J7" s="10">
        <f>I7/D7*100</f>
        <v>29.980719794344473</v>
      </c>
      <c r="K7" s="9">
        <f>man!H2</f>
        <v>2195</v>
      </c>
      <c r="L7" s="10">
        <f>K7/D7*100</f>
        <v>17.63335475578406</v>
      </c>
      <c r="M7" s="9">
        <f>man!I2</f>
        <v>1651</v>
      </c>
      <c r="N7" s="10">
        <f>M7/D7*100</f>
        <v>13.263174807197945</v>
      </c>
      <c r="P7" s="16"/>
      <c r="Q7" s="15"/>
      <c r="R7" s="15"/>
    </row>
    <row r="8" spans="1:18" ht="12.75">
      <c r="A8" s="1" t="s">
        <v>47</v>
      </c>
      <c r="B8" s="3" t="s">
        <v>11</v>
      </c>
      <c r="C8" s="9">
        <f>man!C3</f>
        <v>11161</v>
      </c>
      <c r="D8" s="9">
        <f aca="true" t="shared" si="0" ref="D8:D48">E8+G8+I8+K8+M8</f>
        <v>12237</v>
      </c>
      <c r="E8" s="9">
        <f>man!E3</f>
        <v>1524</v>
      </c>
      <c r="F8" s="10">
        <f aca="true" t="shared" si="1" ref="F8:F48">E8/D8*100</f>
        <v>12.454032851189018</v>
      </c>
      <c r="G8" s="9">
        <f>man!F3</f>
        <v>2961</v>
      </c>
      <c r="H8" s="10">
        <f aca="true" t="shared" si="2" ref="H8:H48">G8/D8*100</f>
        <v>24.197107134101493</v>
      </c>
      <c r="I8" s="9">
        <f>man!G3</f>
        <v>3614</v>
      </c>
      <c r="J8" s="10">
        <f aca="true" t="shared" si="3" ref="J8:J48">I8/D8*100</f>
        <v>29.533382364958733</v>
      </c>
      <c r="K8" s="9">
        <f>man!H3</f>
        <v>2220</v>
      </c>
      <c r="L8" s="10">
        <f aca="true" t="shared" si="4" ref="L8:L48">K8/D8*100</f>
        <v>18.141701397401324</v>
      </c>
      <c r="M8" s="9">
        <f>man!I3</f>
        <v>1918</v>
      </c>
      <c r="N8" s="10">
        <f aca="true" t="shared" si="5" ref="N8:N48">M8/D8*100</f>
        <v>15.673776252349434</v>
      </c>
      <c r="P8" s="16"/>
      <c r="Q8" s="15"/>
      <c r="R8" s="15"/>
    </row>
    <row r="9" spans="1:18" ht="12.75">
      <c r="A9" s="1" t="s">
        <v>58</v>
      </c>
      <c r="B9" s="3" t="s">
        <v>13</v>
      </c>
      <c r="C9" s="9">
        <f>man!C4</f>
        <v>10494</v>
      </c>
      <c r="D9" s="9">
        <f t="shared" si="0"/>
        <v>11498</v>
      </c>
      <c r="E9" s="9">
        <f>man!E4</f>
        <v>1135</v>
      </c>
      <c r="F9" s="10">
        <f t="shared" si="1"/>
        <v>9.871281962080362</v>
      </c>
      <c r="G9" s="9">
        <f>man!F4</f>
        <v>2708</v>
      </c>
      <c r="H9" s="10">
        <f t="shared" si="2"/>
        <v>23.551922073404068</v>
      </c>
      <c r="I9" s="9">
        <f>man!G4</f>
        <v>3479</v>
      </c>
      <c r="J9" s="10">
        <f t="shared" si="3"/>
        <v>30.257436075839276</v>
      </c>
      <c r="K9" s="9">
        <f>man!H4</f>
        <v>2381</v>
      </c>
      <c r="L9" s="10">
        <f t="shared" si="4"/>
        <v>20.70794920855801</v>
      </c>
      <c r="M9" s="9">
        <f>man!I4</f>
        <v>1795</v>
      </c>
      <c r="N9" s="10">
        <f t="shared" si="5"/>
        <v>15.611410680118281</v>
      </c>
      <c r="P9" s="16"/>
      <c r="Q9" s="15"/>
      <c r="R9" s="15"/>
    </row>
    <row r="10" spans="1:18" ht="12.75">
      <c r="A10" s="1" t="s">
        <v>2</v>
      </c>
      <c r="B10" s="3" t="s">
        <v>62</v>
      </c>
      <c r="C10" s="9">
        <f>man!C5</f>
        <v>10200</v>
      </c>
      <c r="D10" s="9">
        <f t="shared" si="0"/>
        <v>11305</v>
      </c>
      <c r="E10" s="9">
        <f>man!E5</f>
        <v>1113</v>
      </c>
      <c r="F10" s="10">
        <f t="shared" si="1"/>
        <v>9.845201238390093</v>
      </c>
      <c r="G10" s="9">
        <f>man!F5</f>
        <v>2786</v>
      </c>
      <c r="H10" s="10">
        <f t="shared" si="2"/>
        <v>24.643962848297214</v>
      </c>
      <c r="I10" s="9">
        <f>man!G5</f>
        <v>3219</v>
      </c>
      <c r="J10" s="10">
        <f t="shared" si="3"/>
        <v>28.474126492702347</v>
      </c>
      <c r="K10" s="9">
        <f>man!H5</f>
        <v>2271</v>
      </c>
      <c r="L10" s="10">
        <f t="shared" si="4"/>
        <v>20.08845643520566</v>
      </c>
      <c r="M10" s="9">
        <f>man!I5</f>
        <v>1916</v>
      </c>
      <c r="N10" s="10">
        <f t="shared" si="5"/>
        <v>16.94825298540469</v>
      </c>
      <c r="P10" s="16"/>
      <c r="Q10" s="15"/>
      <c r="R10" s="15"/>
    </row>
    <row r="11" spans="1:18" ht="12.75">
      <c r="A11" s="1" t="s">
        <v>1</v>
      </c>
      <c r="B11" s="3" t="s">
        <v>60</v>
      </c>
      <c r="C11" s="9">
        <f>man!C6</f>
        <v>16934</v>
      </c>
      <c r="D11" s="9">
        <f t="shared" si="0"/>
        <v>18278</v>
      </c>
      <c r="E11" s="9">
        <f>man!E6</f>
        <v>2938</v>
      </c>
      <c r="F11" s="10">
        <f t="shared" si="1"/>
        <v>16.073968705547653</v>
      </c>
      <c r="G11" s="9">
        <f>man!F6</f>
        <v>5196</v>
      </c>
      <c r="H11" s="10">
        <f t="shared" si="2"/>
        <v>28.42761790130211</v>
      </c>
      <c r="I11" s="9">
        <f>man!G6</f>
        <v>5261</v>
      </c>
      <c r="J11" s="10">
        <f t="shared" si="3"/>
        <v>28.783236677973523</v>
      </c>
      <c r="K11" s="9">
        <f>man!H6</f>
        <v>2866</v>
      </c>
      <c r="L11" s="10">
        <f t="shared" si="4"/>
        <v>15.680052522157787</v>
      </c>
      <c r="M11" s="9">
        <f>man!I6</f>
        <v>2017</v>
      </c>
      <c r="N11" s="10">
        <f t="shared" si="5"/>
        <v>11.03512419301893</v>
      </c>
      <c r="P11" s="16"/>
      <c r="Q11" s="15"/>
      <c r="R11" s="15"/>
    </row>
    <row r="12" spans="1:18" ht="12.75">
      <c r="A12" s="1" t="s">
        <v>21</v>
      </c>
      <c r="B12" s="3" t="s">
        <v>70</v>
      </c>
      <c r="C12" s="9">
        <f>man!C7</f>
        <v>9298</v>
      </c>
      <c r="D12" s="9">
        <f t="shared" si="0"/>
        <v>10519</v>
      </c>
      <c r="E12" s="9">
        <f>man!E7</f>
        <v>1526</v>
      </c>
      <c r="F12" s="10">
        <f t="shared" si="1"/>
        <v>14.507082422283487</v>
      </c>
      <c r="G12" s="9">
        <f>man!F7</f>
        <v>2475</v>
      </c>
      <c r="H12" s="10">
        <f t="shared" si="2"/>
        <v>23.528852552524004</v>
      </c>
      <c r="I12" s="9">
        <f>man!G7</f>
        <v>2871</v>
      </c>
      <c r="J12" s="10">
        <f t="shared" si="3"/>
        <v>27.293468960927846</v>
      </c>
      <c r="K12" s="9">
        <f>man!H7</f>
        <v>1933</v>
      </c>
      <c r="L12" s="10">
        <f t="shared" si="4"/>
        <v>18.376271508698547</v>
      </c>
      <c r="M12" s="9">
        <f>man!I7</f>
        <v>1714</v>
      </c>
      <c r="N12" s="10">
        <f t="shared" si="5"/>
        <v>16.29432455556612</v>
      </c>
      <c r="P12" s="16"/>
      <c r="Q12" s="15"/>
      <c r="R12" s="15"/>
    </row>
    <row r="13" spans="1:18" ht="12.75">
      <c r="A13" s="1" t="s">
        <v>18</v>
      </c>
      <c r="B13" s="3" t="s">
        <v>37</v>
      </c>
      <c r="C13" s="9">
        <f>man!C8</f>
        <v>7770</v>
      </c>
      <c r="D13" s="9">
        <f t="shared" si="0"/>
        <v>8208</v>
      </c>
      <c r="E13" s="9">
        <f>man!E8</f>
        <v>1012</v>
      </c>
      <c r="F13" s="10">
        <f t="shared" si="1"/>
        <v>12.32943469785575</v>
      </c>
      <c r="G13" s="9">
        <f>man!F8</f>
        <v>1933</v>
      </c>
      <c r="H13" s="10">
        <f t="shared" si="2"/>
        <v>23.55019493177388</v>
      </c>
      <c r="I13" s="9">
        <f>man!G8</f>
        <v>2601</v>
      </c>
      <c r="J13" s="10">
        <f t="shared" si="3"/>
        <v>31.688596491228072</v>
      </c>
      <c r="K13" s="9">
        <f>man!H8</f>
        <v>1606</v>
      </c>
      <c r="L13" s="10">
        <f t="shared" si="4"/>
        <v>19.56627680311891</v>
      </c>
      <c r="M13" s="9">
        <f>man!I8</f>
        <v>1056</v>
      </c>
      <c r="N13" s="10">
        <f t="shared" si="5"/>
        <v>12.865497076023392</v>
      </c>
      <c r="P13" s="16"/>
      <c r="Q13" s="15"/>
      <c r="R13" s="15"/>
    </row>
    <row r="14" spans="1:18" ht="12.75">
      <c r="A14" s="1" t="s">
        <v>22</v>
      </c>
      <c r="B14" s="3" t="s">
        <v>74</v>
      </c>
      <c r="C14" s="9">
        <f>man!C9</f>
        <v>9654</v>
      </c>
      <c r="D14" s="9">
        <f t="shared" si="0"/>
        <v>9918</v>
      </c>
      <c r="E14" s="9">
        <f>man!E9</f>
        <v>1001</v>
      </c>
      <c r="F14" s="10">
        <f t="shared" si="1"/>
        <v>10.092760637225247</v>
      </c>
      <c r="G14" s="9">
        <f>man!F9</f>
        <v>2802</v>
      </c>
      <c r="H14" s="10">
        <f t="shared" si="2"/>
        <v>28.251663641863278</v>
      </c>
      <c r="I14" s="9">
        <f>man!G9</f>
        <v>2776</v>
      </c>
      <c r="J14" s="10">
        <f t="shared" si="3"/>
        <v>27.989514014922364</v>
      </c>
      <c r="K14" s="9">
        <f>man!H9</f>
        <v>1771</v>
      </c>
      <c r="L14" s="10">
        <f t="shared" si="4"/>
        <v>17.856422665860052</v>
      </c>
      <c r="M14" s="9">
        <f>man!I9</f>
        <v>1568</v>
      </c>
      <c r="N14" s="10">
        <f t="shared" si="5"/>
        <v>15.809639040129058</v>
      </c>
      <c r="P14" s="16"/>
      <c r="Q14" s="15"/>
      <c r="R14" s="15"/>
    </row>
    <row r="15" spans="1:18" ht="12.75">
      <c r="A15" s="1" t="s">
        <v>24</v>
      </c>
      <c r="B15" s="3" t="s">
        <v>71</v>
      </c>
      <c r="C15" s="9">
        <f>man!C10</f>
        <v>5921</v>
      </c>
      <c r="D15" s="9">
        <f t="shared" si="0"/>
        <v>6259</v>
      </c>
      <c r="E15" s="9">
        <f>man!E10</f>
        <v>611</v>
      </c>
      <c r="F15" s="10">
        <f t="shared" si="1"/>
        <v>9.761942802364596</v>
      </c>
      <c r="G15" s="9">
        <f>man!F10</f>
        <v>1417</v>
      </c>
      <c r="H15" s="10">
        <f t="shared" si="2"/>
        <v>22.639399265058316</v>
      </c>
      <c r="I15" s="9">
        <f>man!G10</f>
        <v>1901</v>
      </c>
      <c r="J15" s="10">
        <f t="shared" si="3"/>
        <v>30.37226393992651</v>
      </c>
      <c r="K15" s="9">
        <f>man!H10</f>
        <v>1266</v>
      </c>
      <c r="L15" s="10">
        <f t="shared" si="4"/>
        <v>20.226873302444478</v>
      </c>
      <c r="M15" s="9">
        <f>man!I10</f>
        <v>1064</v>
      </c>
      <c r="N15" s="10">
        <f t="shared" si="5"/>
        <v>16.9995206902061</v>
      </c>
      <c r="P15" s="16"/>
      <c r="Q15" s="15"/>
      <c r="R15" s="15"/>
    </row>
    <row r="16" spans="1:18" ht="12.75">
      <c r="A16" s="1" t="s">
        <v>30</v>
      </c>
      <c r="B16" s="3" t="s">
        <v>45</v>
      </c>
      <c r="C16" s="9">
        <f>man!C11</f>
        <v>26660</v>
      </c>
      <c r="D16" s="9">
        <f t="shared" si="0"/>
        <v>27588</v>
      </c>
      <c r="E16" s="9">
        <f>man!E11</f>
        <v>2080</v>
      </c>
      <c r="F16" s="10">
        <f t="shared" si="1"/>
        <v>7.53950993185443</v>
      </c>
      <c r="G16" s="9">
        <f>man!F11</f>
        <v>7958</v>
      </c>
      <c r="H16" s="10">
        <f t="shared" si="2"/>
        <v>28.845875018123824</v>
      </c>
      <c r="I16" s="9">
        <f>man!G11</f>
        <v>7758</v>
      </c>
      <c r="J16" s="10">
        <f t="shared" si="3"/>
        <v>28.120922140060895</v>
      </c>
      <c r="K16" s="9">
        <f>man!H11</f>
        <v>5223</v>
      </c>
      <c r="L16" s="10">
        <f t="shared" si="4"/>
        <v>18.93214441061331</v>
      </c>
      <c r="M16" s="9">
        <f>man!I11</f>
        <v>4569</v>
      </c>
      <c r="N16" s="10">
        <f t="shared" si="5"/>
        <v>16.56154849934754</v>
      </c>
      <c r="P16" s="16"/>
      <c r="Q16" s="15"/>
      <c r="R16" s="15"/>
    </row>
    <row r="17" spans="1:18" ht="12.75">
      <c r="A17" s="1" t="s">
        <v>77</v>
      </c>
      <c r="B17" s="3" t="s">
        <v>16</v>
      </c>
      <c r="C17" s="9">
        <f>man!C12</f>
        <v>7000</v>
      </c>
      <c r="D17" s="9">
        <f t="shared" si="0"/>
        <v>7327</v>
      </c>
      <c r="E17" s="9">
        <f>man!E12</f>
        <v>852</v>
      </c>
      <c r="F17" s="10">
        <f t="shared" si="1"/>
        <v>11.628224375597107</v>
      </c>
      <c r="G17" s="9">
        <f>man!F12</f>
        <v>1743</v>
      </c>
      <c r="H17" s="10">
        <f t="shared" si="2"/>
        <v>23.78872662754197</v>
      </c>
      <c r="I17" s="9">
        <f>man!G12</f>
        <v>2171</v>
      </c>
      <c r="J17" s="10">
        <f t="shared" si="3"/>
        <v>29.630135116691687</v>
      </c>
      <c r="K17" s="9">
        <f>man!H12</f>
        <v>1422</v>
      </c>
      <c r="L17" s="10">
        <f t="shared" si="4"/>
        <v>19.407670260679676</v>
      </c>
      <c r="M17" s="9">
        <f>man!I12</f>
        <v>1139</v>
      </c>
      <c r="N17" s="10">
        <f t="shared" si="5"/>
        <v>15.54524361948956</v>
      </c>
      <c r="P17" s="16"/>
      <c r="Q17" s="15"/>
      <c r="R17" s="15"/>
    </row>
    <row r="18" spans="1:18" ht="12.75">
      <c r="A18" s="1" t="s">
        <v>64</v>
      </c>
      <c r="B18" s="3" t="s">
        <v>12</v>
      </c>
      <c r="C18" s="9">
        <f>man!C13</f>
        <v>5945</v>
      </c>
      <c r="D18" s="9">
        <f t="shared" si="0"/>
        <v>6491</v>
      </c>
      <c r="E18" s="9">
        <f>man!E13</f>
        <v>824</v>
      </c>
      <c r="F18" s="10">
        <f t="shared" si="1"/>
        <v>12.694500077029733</v>
      </c>
      <c r="G18" s="9">
        <f>man!F13</f>
        <v>1641</v>
      </c>
      <c r="H18" s="10">
        <f t="shared" si="2"/>
        <v>25.281158527191494</v>
      </c>
      <c r="I18" s="9">
        <f>man!G13</f>
        <v>1750</v>
      </c>
      <c r="J18" s="10">
        <f t="shared" si="3"/>
        <v>26.960406716992757</v>
      </c>
      <c r="K18" s="9">
        <f>man!H13</f>
        <v>1184</v>
      </c>
      <c r="L18" s="10">
        <f t="shared" si="4"/>
        <v>18.240640887382533</v>
      </c>
      <c r="M18" s="9">
        <f>man!I13</f>
        <v>1092</v>
      </c>
      <c r="N18" s="10">
        <f t="shared" si="5"/>
        <v>16.823293791403483</v>
      </c>
      <c r="P18" s="16"/>
      <c r="Q18" s="15"/>
      <c r="R18" s="15"/>
    </row>
    <row r="19" spans="1:18" ht="12.75">
      <c r="A19" s="1" t="s">
        <v>38</v>
      </c>
      <c r="B19" s="3" t="s">
        <v>3</v>
      </c>
      <c r="C19" s="9">
        <f>man!C14</f>
        <v>4863</v>
      </c>
      <c r="D19" s="9">
        <f t="shared" si="0"/>
        <v>5161</v>
      </c>
      <c r="E19" s="9">
        <f>man!E14</f>
        <v>651</v>
      </c>
      <c r="F19" s="10">
        <f t="shared" si="1"/>
        <v>12.61383452819221</v>
      </c>
      <c r="G19" s="9">
        <f>man!F14</f>
        <v>1335</v>
      </c>
      <c r="H19" s="10">
        <f t="shared" si="2"/>
        <v>25.86708002325131</v>
      </c>
      <c r="I19" s="9">
        <f>man!G14</f>
        <v>1450</v>
      </c>
      <c r="J19" s="10">
        <f t="shared" si="3"/>
        <v>28.09533036233288</v>
      </c>
      <c r="K19" s="9">
        <f>man!H14</f>
        <v>969</v>
      </c>
      <c r="L19" s="10">
        <f t="shared" si="4"/>
        <v>18.775431118000387</v>
      </c>
      <c r="M19" s="9">
        <f>man!I14</f>
        <v>756</v>
      </c>
      <c r="N19" s="10">
        <f t="shared" si="5"/>
        <v>14.648323968223211</v>
      </c>
      <c r="P19" s="16"/>
      <c r="Q19" s="15"/>
      <c r="R19" s="15"/>
    </row>
    <row r="20" spans="1:18" ht="12.75">
      <c r="A20" s="1" t="s">
        <v>51</v>
      </c>
      <c r="B20" s="3" t="s">
        <v>43</v>
      </c>
      <c r="C20" s="9">
        <f>man!C15</f>
        <v>17739</v>
      </c>
      <c r="D20" s="9">
        <f t="shared" si="0"/>
        <v>18292</v>
      </c>
      <c r="E20" s="9">
        <f>man!E15</f>
        <v>2386</v>
      </c>
      <c r="F20" s="10">
        <f t="shared" si="1"/>
        <v>13.043953640935928</v>
      </c>
      <c r="G20" s="9">
        <f>man!F15</f>
        <v>5019</v>
      </c>
      <c r="H20" s="10">
        <f t="shared" si="2"/>
        <v>27.438224360376122</v>
      </c>
      <c r="I20" s="9">
        <f>man!G15</f>
        <v>5107</v>
      </c>
      <c r="J20" s="10">
        <f t="shared" si="3"/>
        <v>27.919308987535533</v>
      </c>
      <c r="K20" s="9">
        <f>man!H15</f>
        <v>3168</v>
      </c>
      <c r="L20" s="10">
        <f t="shared" si="4"/>
        <v>17.319046577738902</v>
      </c>
      <c r="M20" s="9">
        <f>man!I15</f>
        <v>2612</v>
      </c>
      <c r="N20" s="10">
        <f t="shared" si="5"/>
        <v>14.279466433413516</v>
      </c>
      <c r="P20" s="16"/>
      <c r="Q20" s="15"/>
      <c r="R20" s="15"/>
    </row>
    <row r="21" spans="1:18" ht="12.75">
      <c r="A21" s="1" t="s">
        <v>23</v>
      </c>
      <c r="B21" s="3" t="s">
        <v>40</v>
      </c>
      <c r="C21" s="9">
        <f>man!C16</f>
        <v>11007</v>
      </c>
      <c r="D21" s="9">
        <f t="shared" si="0"/>
        <v>11686</v>
      </c>
      <c r="E21" s="9">
        <f>man!E16</f>
        <v>1291</v>
      </c>
      <c r="F21" s="10">
        <f t="shared" si="1"/>
        <v>11.04740715385932</v>
      </c>
      <c r="G21" s="9">
        <f>man!F16</f>
        <v>2825</v>
      </c>
      <c r="H21" s="10">
        <f t="shared" si="2"/>
        <v>24.174225569056993</v>
      </c>
      <c r="I21" s="9">
        <f>man!G16</f>
        <v>3171</v>
      </c>
      <c r="J21" s="10">
        <f t="shared" si="3"/>
        <v>27.13503337326716</v>
      </c>
      <c r="K21" s="9">
        <f>man!H16</f>
        <v>2179</v>
      </c>
      <c r="L21" s="10">
        <f t="shared" si="4"/>
        <v>18.646243368132808</v>
      </c>
      <c r="M21" s="9">
        <f>man!I16</f>
        <v>2220</v>
      </c>
      <c r="N21" s="10">
        <f t="shared" si="5"/>
        <v>18.997090535683725</v>
      </c>
      <c r="P21" s="16"/>
      <c r="Q21" s="15"/>
      <c r="R21" s="15"/>
    </row>
    <row r="22" spans="1:18" ht="12.75">
      <c r="A22" s="1" t="s">
        <v>53</v>
      </c>
      <c r="B22" s="3" t="s">
        <v>4</v>
      </c>
      <c r="C22" s="9">
        <f>man!C17</f>
        <v>4872</v>
      </c>
      <c r="D22" s="9">
        <f t="shared" si="0"/>
        <v>5184</v>
      </c>
      <c r="E22" s="9">
        <f>man!E17</f>
        <v>599</v>
      </c>
      <c r="F22" s="10">
        <f t="shared" si="1"/>
        <v>11.554783950617283</v>
      </c>
      <c r="G22" s="9">
        <f>man!F17</f>
        <v>1473</v>
      </c>
      <c r="H22" s="10">
        <f t="shared" si="2"/>
        <v>28.414351851851855</v>
      </c>
      <c r="I22" s="9">
        <f>man!G17</f>
        <v>1566</v>
      </c>
      <c r="J22" s="10">
        <f t="shared" si="3"/>
        <v>30.208333333333332</v>
      </c>
      <c r="K22" s="9">
        <f>man!H17</f>
        <v>890</v>
      </c>
      <c r="L22" s="10">
        <f t="shared" si="4"/>
        <v>17.168209876543212</v>
      </c>
      <c r="M22" s="9">
        <f>man!I17</f>
        <v>656</v>
      </c>
      <c r="N22" s="10">
        <f t="shared" si="5"/>
        <v>12.654320987654321</v>
      </c>
      <c r="P22" s="16"/>
      <c r="Q22" s="15"/>
      <c r="R22" s="15"/>
    </row>
    <row r="23" spans="1:18" ht="12.75">
      <c r="A23" s="1" t="s">
        <v>8</v>
      </c>
      <c r="B23" s="3" t="s">
        <v>36</v>
      </c>
      <c r="C23" s="9">
        <f>man!C18</f>
        <v>12792</v>
      </c>
      <c r="D23" s="9">
        <f t="shared" si="0"/>
        <v>14883</v>
      </c>
      <c r="E23" s="9">
        <f>man!E18</f>
        <v>2332</v>
      </c>
      <c r="F23" s="10">
        <f t="shared" si="1"/>
        <v>15.668883961566888</v>
      </c>
      <c r="G23" s="9">
        <f>man!F18</f>
        <v>3780</v>
      </c>
      <c r="H23" s="10">
        <f t="shared" si="2"/>
        <v>25.39810522072163</v>
      </c>
      <c r="I23" s="9">
        <f>man!G18</f>
        <v>3795</v>
      </c>
      <c r="J23" s="10">
        <f t="shared" si="3"/>
        <v>25.49889135254989</v>
      </c>
      <c r="K23" s="9">
        <f>man!H18</f>
        <v>2672</v>
      </c>
      <c r="L23" s="10">
        <f t="shared" si="4"/>
        <v>17.95336961634079</v>
      </c>
      <c r="M23" s="9">
        <f>man!I18</f>
        <v>2304</v>
      </c>
      <c r="N23" s="10">
        <f t="shared" si="5"/>
        <v>15.480749848820802</v>
      </c>
      <c r="P23" s="16"/>
      <c r="Q23" s="15"/>
      <c r="R23" s="15"/>
    </row>
    <row r="24" spans="1:18" ht="12.75">
      <c r="A24" s="1" t="s">
        <v>69</v>
      </c>
      <c r="B24" s="3" t="s">
        <v>42</v>
      </c>
      <c r="C24" s="9">
        <f>man!C19</f>
        <v>12764</v>
      </c>
      <c r="D24" s="9">
        <f t="shared" si="0"/>
        <v>13908</v>
      </c>
      <c r="E24" s="9">
        <f>man!E19</f>
        <v>2090</v>
      </c>
      <c r="F24" s="10">
        <f t="shared" si="1"/>
        <v>15.027322404371585</v>
      </c>
      <c r="G24" s="9">
        <f>man!F19</f>
        <v>3670</v>
      </c>
      <c r="H24" s="10">
        <f t="shared" si="2"/>
        <v>26.387690537819957</v>
      </c>
      <c r="I24" s="9">
        <f>man!G19</f>
        <v>3704</v>
      </c>
      <c r="J24" s="10">
        <f t="shared" si="3"/>
        <v>26.632154155881505</v>
      </c>
      <c r="K24" s="9">
        <f>man!H19</f>
        <v>2480</v>
      </c>
      <c r="L24" s="10">
        <f t="shared" si="4"/>
        <v>17.831463905665803</v>
      </c>
      <c r="M24" s="9">
        <f>man!I19</f>
        <v>1964</v>
      </c>
      <c r="N24" s="10">
        <f t="shared" si="5"/>
        <v>14.121368996261143</v>
      </c>
      <c r="P24" s="16"/>
      <c r="Q24" s="15"/>
      <c r="R24" s="15"/>
    </row>
    <row r="25" spans="1:18" ht="12.75">
      <c r="A25" s="1" t="s">
        <v>6</v>
      </c>
      <c r="B25" s="3" t="s">
        <v>57</v>
      </c>
      <c r="C25" s="9">
        <f>man!C20</f>
        <v>7576</v>
      </c>
      <c r="D25" s="9">
        <f t="shared" si="0"/>
        <v>8693</v>
      </c>
      <c r="E25" s="9">
        <f>man!E20</f>
        <v>932</v>
      </c>
      <c r="F25" s="10">
        <f t="shared" si="1"/>
        <v>10.72126998734614</v>
      </c>
      <c r="G25" s="9">
        <f>man!F20</f>
        <v>2102</v>
      </c>
      <c r="H25" s="10">
        <f t="shared" si="2"/>
        <v>24.180375014379386</v>
      </c>
      <c r="I25" s="9">
        <f>man!G20</f>
        <v>2515</v>
      </c>
      <c r="J25" s="10">
        <f t="shared" si="3"/>
        <v>28.93132405383642</v>
      </c>
      <c r="K25" s="9">
        <f>man!H20</f>
        <v>1775</v>
      </c>
      <c r="L25" s="10">
        <f t="shared" si="4"/>
        <v>20.418727711952144</v>
      </c>
      <c r="M25" s="9">
        <f>man!I20</f>
        <v>1369</v>
      </c>
      <c r="N25" s="10">
        <f t="shared" si="5"/>
        <v>15.748303232485908</v>
      </c>
      <c r="P25" s="16"/>
      <c r="Q25" s="15"/>
      <c r="R25" s="15"/>
    </row>
    <row r="26" spans="1:18" ht="12.75">
      <c r="A26" s="1" t="s">
        <v>10</v>
      </c>
      <c r="B26" s="3" t="s">
        <v>65</v>
      </c>
      <c r="C26" s="9">
        <f>man!C21</f>
        <v>3207</v>
      </c>
      <c r="D26" s="9">
        <f t="shared" si="0"/>
        <v>3359</v>
      </c>
      <c r="E26" s="9">
        <f>man!E21</f>
        <v>616</v>
      </c>
      <c r="F26" s="10">
        <f t="shared" si="1"/>
        <v>18.33879130693659</v>
      </c>
      <c r="G26" s="9">
        <f>man!F21</f>
        <v>909</v>
      </c>
      <c r="H26" s="10">
        <f t="shared" si="2"/>
        <v>27.061625483774932</v>
      </c>
      <c r="I26" s="9">
        <f>man!G21</f>
        <v>825</v>
      </c>
      <c r="J26" s="10">
        <f t="shared" si="3"/>
        <v>24.560881214647218</v>
      </c>
      <c r="K26" s="9">
        <f>man!H21</f>
        <v>536</v>
      </c>
      <c r="L26" s="10">
        <f t="shared" si="4"/>
        <v>15.957130098243525</v>
      </c>
      <c r="M26" s="9">
        <f>man!I21</f>
        <v>473</v>
      </c>
      <c r="N26" s="10">
        <f t="shared" si="5"/>
        <v>14.081571896397737</v>
      </c>
      <c r="P26" s="16"/>
      <c r="Q26" s="15"/>
      <c r="R26" s="15"/>
    </row>
    <row r="27" spans="1:18" ht="12.75">
      <c r="A27" s="1" t="s">
        <v>61</v>
      </c>
      <c r="B27" s="3" t="s">
        <v>25</v>
      </c>
      <c r="C27" s="9">
        <f>man!C22</f>
        <v>6175</v>
      </c>
      <c r="D27" s="9">
        <f t="shared" si="0"/>
        <v>6410</v>
      </c>
      <c r="E27" s="9">
        <f>man!E22</f>
        <v>847</v>
      </c>
      <c r="F27" s="10">
        <f t="shared" si="1"/>
        <v>13.213728549141965</v>
      </c>
      <c r="G27" s="9">
        <f>man!F22</f>
        <v>1856</v>
      </c>
      <c r="H27" s="10">
        <f t="shared" si="2"/>
        <v>28.954758190327613</v>
      </c>
      <c r="I27" s="9">
        <f>man!G22</f>
        <v>1844</v>
      </c>
      <c r="J27" s="10">
        <f t="shared" si="3"/>
        <v>28.767550702028082</v>
      </c>
      <c r="K27" s="9">
        <f>man!H22</f>
        <v>1090</v>
      </c>
      <c r="L27" s="10">
        <f t="shared" si="4"/>
        <v>17.004680187207487</v>
      </c>
      <c r="M27" s="9">
        <f>man!I22</f>
        <v>773</v>
      </c>
      <c r="N27" s="10">
        <f t="shared" si="5"/>
        <v>12.059282371294852</v>
      </c>
      <c r="P27" s="16"/>
      <c r="Q27" s="15"/>
      <c r="R27" s="15"/>
    </row>
    <row r="28" spans="1:18" ht="12.75">
      <c r="A28" s="1" t="s">
        <v>27</v>
      </c>
      <c r="B28" s="3" t="s">
        <v>41</v>
      </c>
      <c r="C28" s="9">
        <f>man!C23</f>
        <v>8741</v>
      </c>
      <c r="D28" s="9">
        <f t="shared" si="0"/>
        <v>10334</v>
      </c>
      <c r="E28" s="9">
        <f>man!E23</f>
        <v>1041</v>
      </c>
      <c r="F28" s="10">
        <f t="shared" si="1"/>
        <v>10.073543642345655</v>
      </c>
      <c r="G28" s="9">
        <f>man!F23</f>
        <v>2706</v>
      </c>
      <c r="H28" s="10">
        <f t="shared" si="2"/>
        <v>26.185407393071415</v>
      </c>
      <c r="I28" s="9">
        <f>man!G23</f>
        <v>3259</v>
      </c>
      <c r="J28" s="10">
        <f t="shared" si="3"/>
        <v>31.536675053222375</v>
      </c>
      <c r="K28" s="9">
        <f>man!H23</f>
        <v>1897</v>
      </c>
      <c r="L28" s="10">
        <f t="shared" si="4"/>
        <v>18.356880201277338</v>
      </c>
      <c r="M28" s="9">
        <f>man!I23</f>
        <v>1431</v>
      </c>
      <c r="N28" s="10">
        <f t="shared" si="5"/>
        <v>13.847493710083219</v>
      </c>
      <c r="P28" s="16"/>
      <c r="Q28" s="15"/>
      <c r="R28" s="15"/>
    </row>
    <row r="29" spans="1:18" ht="12.75">
      <c r="A29" s="1" t="s">
        <v>46</v>
      </c>
      <c r="B29" s="3" t="s">
        <v>56</v>
      </c>
      <c r="C29" s="9">
        <f>man!C24</f>
        <v>8839</v>
      </c>
      <c r="D29" s="9">
        <f t="shared" si="0"/>
        <v>9512</v>
      </c>
      <c r="E29" s="9">
        <f>man!E24</f>
        <v>969</v>
      </c>
      <c r="F29" s="10">
        <f t="shared" si="1"/>
        <v>10.18713204373423</v>
      </c>
      <c r="G29" s="9">
        <f>man!F24</f>
        <v>2187</v>
      </c>
      <c r="H29" s="10">
        <f t="shared" si="2"/>
        <v>22.992010092514718</v>
      </c>
      <c r="I29" s="9">
        <f>man!G24</f>
        <v>2632</v>
      </c>
      <c r="J29" s="10">
        <f t="shared" si="3"/>
        <v>27.670311185870478</v>
      </c>
      <c r="K29" s="9">
        <f>man!H24</f>
        <v>1970</v>
      </c>
      <c r="L29" s="10">
        <f t="shared" si="4"/>
        <v>20.71068124474348</v>
      </c>
      <c r="M29" s="9">
        <f>man!I24</f>
        <v>1754</v>
      </c>
      <c r="N29" s="10">
        <f t="shared" si="5"/>
        <v>18.43986543313709</v>
      </c>
      <c r="P29" s="16"/>
      <c r="Q29" s="15"/>
      <c r="R29" s="15"/>
    </row>
    <row r="30" spans="1:18" ht="12.75">
      <c r="A30" s="1" t="s">
        <v>5</v>
      </c>
      <c r="B30" s="3" t="s">
        <v>33</v>
      </c>
      <c r="C30" s="9">
        <f>man!C25</f>
        <v>4350</v>
      </c>
      <c r="D30" s="9">
        <f t="shared" si="0"/>
        <v>4711</v>
      </c>
      <c r="E30" s="9">
        <f>man!E25</f>
        <v>534</v>
      </c>
      <c r="F30" s="10">
        <f t="shared" si="1"/>
        <v>11.335172999363193</v>
      </c>
      <c r="G30" s="9">
        <f>man!F25</f>
        <v>1115</v>
      </c>
      <c r="H30" s="10">
        <f t="shared" si="2"/>
        <v>23.668011037996177</v>
      </c>
      <c r="I30" s="9">
        <f>man!G25</f>
        <v>1408</v>
      </c>
      <c r="J30" s="10">
        <f t="shared" si="3"/>
        <v>29.887497346635534</v>
      </c>
      <c r="K30" s="9">
        <f>man!H25</f>
        <v>939</v>
      </c>
      <c r="L30" s="10">
        <f t="shared" si="4"/>
        <v>19.932073869666738</v>
      </c>
      <c r="M30" s="9">
        <f>man!I25</f>
        <v>715</v>
      </c>
      <c r="N30" s="10">
        <f t="shared" si="5"/>
        <v>15.177244746338356</v>
      </c>
      <c r="P30" s="16"/>
      <c r="Q30" s="15"/>
      <c r="R30" s="15"/>
    </row>
    <row r="31" spans="1:18" ht="12.75">
      <c r="A31" s="1" t="s">
        <v>83</v>
      </c>
      <c r="B31" s="3" t="s">
        <v>44</v>
      </c>
      <c r="C31" s="9">
        <f>man!C26</f>
        <v>15357</v>
      </c>
      <c r="D31" s="9">
        <f t="shared" si="0"/>
        <v>16966</v>
      </c>
      <c r="E31" s="9">
        <f>man!E26</f>
        <v>1938</v>
      </c>
      <c r="F31" s="10">
        <f t="shared" si="1"/>
        <v>11.422845691382765</v>
      </c>
      <c r="G31" s="9">
        <f>man!F26</f>
        <v>4668</v>
      </c>
      <c r="H31" s="10">
        <f t="shared" si="2"/>
        <v>27.513851231875513</v>
      </c>
      <c r="I31" s="9">
        <f>man!G26</f>
        <v>5018</v>
      </c>
      <c r="J31" s="10">
        <f t="shared" si="3"/>
        <v>29.576800660143814</v>
      </c>
      <c r="K31" s="9">
        <f>man!H26</f>
        <v>3051</v>
      </c>
      <c r="L31" s="10">
        <f t="shared" si="4"/>
        <v>17.983024873275962</v>
      </c>
      <c r="M31" s="9">
        <f>man!I26</f>
        <v>2291</v>
      </c>
      <c r="N31" s="10">
        <f t="shared" si="5"/>
        <v>13.503477543321937</v>
      </c>
      <c r="P31" s="16"/>
      <c r="Q31" s="15"/>
      <c r="R31" s="15"/>
    </row>
    <row r="32" spans="1:18" ht="12.75">
      <c r="A32" s="1" t="s">
        <v>67</v>
      </c>
      <c r="B32" s="3" t="s">
        <v>50</v>
      </c>
      <c r="C32" s="9">
        <f>man!C27</f>
        <v>5542</v>
      </c>
      <c r="D32" s="9">
        <f t="shared" si="0"/>
        <v>5775</v>
      </c>
      <c r="E32" s="9">
        <f>man!E27</f>
        <v>529</v>
      </c>
      <c r="F32" s="10">
        <f t="shared" si="1"/>
        <v>9.16017316017316</v>
      </c>
      <c r="G32" s="9">
        <f>man!F27</f>
        <v>1855</v>
      </c>
      <c r="H32" s="10">
        <f t="shared" si="2"/>
        <v>32.121212121212125</v>
      </c>
      <c r="I32" s="9">
        <f>man!G27</f>
        <v>1845</v>
      </c>
      <c r="J32" s="10">
        <f t="shared" si="3"/>
        <v>31.948051948051948</v>
      </c>
      <c r="K32" s="9">
        <f>man!H27</f>
        <v>948</v>
      </c>
      <c r="L32" s="10">
        <f t="shared" si="4"/>
        <v>16.415584415584416</v>
      </c>
      <c r="M32" s="9">
        <f>man!I27</f>
        <v>598</v>
      </c>
      <c r="N32" s="10">
        <f t="shared" si="5"/>
        <v>10.354978354978355</v>
      </c>
      <c r="P32" s="16"/>
      <c r="Q32" s="15"/>
      <c r="R32" s="15"/>
    </row>
    <row r="33" spans="1:18" ht="12.75">
      <c r="A33" s="1" t="s">
        <v>26</v>
      </c>
      <c r="B33" s="3" t="s">
        <v>34</v>
      </c>
      <c r="C33" s="9">
        <f>man!C28</f>
        <v>13121</v>
      </c>
      <c r="D33" s="9">
        <f t="shared" si="0"/>
        <v>14728</v>
      </c>
      <c r="E33" s="9">
        <f>man!E28</f>
        <v>1849</v>
      </c>
      <c r="F33" s="10">
        <f t="shared" si="1"/>
        <v>12.554318305268875</v>
      </c>
      <c r="G33" s="9">
        <f>man!F28</f>
        <v>3712</v>
      </c>
      <c r="H33" s="10">
        <f t="shared" si="2"/>
        <v>25.203693644758285</v>
      </c>
      <c r="I33" s="9">
        <f>man!G28</f>
        <v>4222</v>
      </c>
      <c r="J33" s="10">
        <f t="shared" si="3"/>
        <v>28.666485605649108</v>
      </c>
      <c r="K33" s="9">
        <f>man!H28</f>
        <v>2714</v>
      </c>
      <c r="L33" s="10">
        <f t="shared" si="4"/>
        <v>18.42748506246605</v>
      </c>
      <c r="M33" s="9">
        <f>man!I28</f>
        <v>2231</v>
      </c>
      <c r="N33" s="10">
        <f t="shared" si="5"/>
        <v>15.148017381857686</v>
      </c>
      <c r="P33" s="16"/>
      <c r="Q33" s="15"/>
      <c r="R33" s="15"/>
    </row>
    <row r="34" spans="1:18" ht="12.75">
      <c r="A34" s="1" t="s">
        <v>20</v>
      </c>
      <c r="B34" s="3" t="s">
        <v>15</v>
      </c>
      <c r="C34" s="9">
        <f>man!C29</f>
        <v>6371</v>
      </c>
      <c r="D34" s="9">
        <f t="shared" si="0"/>
        <v>6640</v>
      </c>
      <c r="E34" s="9">
        <f>man!E29</f>
        <v>937</v>
      </c>
      <c r="F34" s="10">
        <f t="shared" si="1"/>
        <v>14.111445783132531</v>
      </c>
      <c r="G34" s="9">
        <f>man!F29</f>
        <v>1721</v>
      </c>
      <c r="H34" s="10">
        <f t="shared" si="2"/>
        <v>25.91867469879518</v>
      </c>
      <c r="I34" s="9">
        <f>man!G29</f>
        <v>1964</v>
      </c>
      <c r="J34" s="10">
        <f t="shared" si="3"/>
        <v>29.578313253012052</v>
      </c>
      <c r="K34" s="9">
        <f>man!H29</f>
        <v>1142</v>
      </c>
      <c r="L34" s="10">
        <f t="shared" si="4"/>
        <v>17.198795180722893</v>
      </c>
      <c r="M34" s="9">
        <f>man!I29</f>
        <v>876</v>
      </c>
      <c r="N34" s="10">
        <f t="shared" si="5"/>
        <v>13.192771084337348</v>
      </c>
      <c r="P34" s="16"/>
      <c r="Q34" s="15"/>
      <c r="R34" s="15"/>
    </row>
    <row r="35" spans="1:18" ht="12.75">
      <c r="A35" s="1" t="s">
        <v>82</v>
      </c>
      <c r="B35" s="3" t="s">
        <v>54</v>
      </c>
      <c r="C35" s="9">
        <f>man!C30</f>
        <v>10973</v>
      </c>
      <c r="D35" s="9">
        <f t="shared" si="0"/>
        <v>11744</v>
      </c>
      <c r="E35" s="9">
        <f>man!E30</f>
        <v>1294</v>
      </c>
      <c r="F35" s="10">
        <f t="shared" si="1"/>
        <v>11.018392370572206</v>
      </c>
      <c r="G35" s="9">
        <f>man!F30</f>
        <v>2863</v>
      </c>
      <c r="H35" s="10">
        <f t="shared" si="2"/>
        <v>24.37840599455041</v>
      </c>
      <c r="I35" s="9">
        <f>man!G30</f>
        <v>3494</v>
      </c>
      <c r="J35" s="10">
        <f t="shared" si="3"/>
        <v>29.751362397820163</v>
      </c>
      <c r="K35" s="9">
        <f>man!H30</f>
        <v>2361</v>
      </c>
      <c r="L35" s="10">
        <f t="shared" si="4"/>
        <v>20.103882833787466</v>
      </c>
      <c r="M35" s="9">
        <f>man!I30</f>
        <v>1732</v>
      </c>
      <c r="N35" s="10">
        <f t="shared" si="5"/>
        <v>14.747956403269754</v>
      </c>
      <c r="P35" s="16"/>
      <c r="Q35" s="15"/>
      <c r="R35" s="15"/>
    </row>
    <row r="36" spans="1:18" ht="12.75">
      <c r="A36" s="1" t="s">
        <v>32</v>
      </c>
      <c r="B36" s="3" t="s">
        <v>52</v>
      </c>
      <c r="C36" s="9">
        <f>man!C31</f>
        <v>8394</v>
      </c>
      <c r="D36" s="9">
        <f t="shared" si="0"/>
        <v>9194</v>
      </c>
      <c r="E36" s="9">
        <f>man!E31</f>
        <v>889</v>
      </c>
      <c r="F36" s="10">
        <f t="shared" si="1"/>
        <v>9.669349575810312</v>
      </c>
      <c r="G36" s="9">
        <f>man!F31</f>
        <v>1971</v>
      </c>
      <c r="H36" s="10">
        <f t="shared" si="2"/>
        <v>21.43789427887753</v>
      </c>
      <c r="I36" s="9">
        <f>man!G31</f>
        <v>2732</v>
      </c>
      <c r="J36" s="10">
        <f t="shared" si="3"/>
        <v>29.7150315423102</v>
      </c>
      <c r="K36" s="9">
        <f>man!H31</f>
        <v>2018</v>
      </c>
      <c r="L36" s="10">
        <f t="shared" si="4"/>
        <v>21.949097237328694</v>
      </c>
      <c r="M36" s="9">
        <f>man!I31</f>
        <v>1584</v>
      </c>
      <c r="N36" s="10">
        <f t="shared" si="5"/>
        <v>17.228627365673265</v>
      </c>
      <c r="P36" s="16"/>
      <c r="Q36" s="15"/>
      <c r="R36" s="15"/>
    </row>
    <row r="37" spans="1:18" ht="12.75">
      <c r="A37" s="1" t="s">
        <v>0</v>
      </c>
      <c r="B37" s="3" t="s">
        <v>55</v>
      </c>
      <c r="C37" s="9">
        <f>man!C32</f>
        <v>8075</v>
      </c>
      <c r="D37" s="9">
        <f t="shared" si="0"/>
        <v>8593</v>
      </c>
      <c r="E37" s="9">
        <f>man!E32</f>
        <v>1166</v>
      </c>
      <c r="F37" s="10">
        <f t="shared" si="1"/>
        <v>13.569184219713721</v>
      </c>
      <c r="G37" s="9">
        <f>man!F32</f>
        <v>2215</v>
      </c>
      <c r="H37" s="10">
        <f t="shared" si="2"/>
        <v>25.77679506575119</v>
      </c>
      <c r="I37" s="9">
        <f>man!G32</f>
        <v>2543</v>
      </c>
      <c r="J37" s="10">
        <f t="shared" si="3"/>
        <v>29.593855463749563</v>
      </c>
      <c r="K37" s="9">
        <f>man!H32</f>
        <v>1574</v>
      </c>
      <c r="L37" s="10">
        <f t="shared" si="4"/>
        <v>18.317234958687305</v>
      </c>
      <c r="M37" s="9">
        <f>man!I32</f>
        <v>1095</v>
      </c>
      <c r="N37" s="10">
        <f t="shared" si="5"/>
        <v>12.74293029209822</v>
      </c>
      <c r="P37" s="16"/>
      <c r="Q37" s="15"/>
      <c r="R37" s="15"/>
    </row>
    <row r="38" spans="1:18" ht="12.75">
      <c r="A38" s="1" t="s">
        <v>72</v>
      </c>
      <c r="B38" s="3" t="s">
        <v>28</v>
      </c>
      <c r="C38" s="9">
        <f>man!C33</f>
        <v>11931</v>
      </c>
      <c r="D38" s="9">
        <f t="shared" si="0"/>
        <v>12841</v>
      </c>
      <c r="E38" s="9">
        <f>man!E33</f>
        <v>1314</v>
      </c>
      <c r="F38" s="10">
        <f t="shared" si="1"/>
        <v>10.232847909041352</v>
      </c>
      <c r="G38" s="9">
        <f>man!F33</f>
        <v>3205</v>
      </c>
      <c r="H38" s="10">
        <f t="shared" si="2"/>
        <v>24.95911533369675</v>
      </c>
      <c r="I38" s="9">
        <f>man!G33</f>
        <v>3611</v>
      </c>
      <c r="J38" s="10">
        <f t="shared" si="3"/>
        <v>28.120862861147888</v>
      </c>
      <c r="K38" s="9">
        <f>man!H33</f>
        <v>2549</v>
      </c>
      <c r="L38" s="10">
        <f t="shared" si="4"/>
        <v>19.850478934662412</v>
      </c>
      <c r="M38" s="9">
        <f>man!I33</f>
        <v>2162</v>
      </c>
      <c r="N38" s="10">
        <f t="shared" si="5"/>
        <v>16.836694961451602</v>
      </c>
      <c r="P38" s="16"/>
      <c r="Q38" s="15"/>
      <c r="R38" s="15"/>
    </row>
    <row r="39" spans="1:18" ht="12.75">
      <c r="A39" s="1" t="s">
        <v>49</v>
      </c>
      <c r="B39" s="3" t="s">
        <v>79</v>
      </c>
      <c r="C39" s="9">
        <f>man!C34</f>
        <v>7244</v>
      </c>
      <c r="D39" s="9">
        <f t="shared" si="0"/>
        <v>8000</v>
      </c>
      <c r="E39" s="9">
        <f>man!E34</f>
        <v>950</v>
      </c>
      <c r="F39" s="10">
        <f t="shared" si="1"/>
        <v>11.875</v>
      </c>
      <c r="G39" s="9">
        <f>man!F34</f>
        <v>2005</v>
      </c>
      <c r="H39" s="10">
        <f t="shared" si="2"/>
        <v>25.0625</v>
      </c>
      <c r="I39" s="9">
        <f>man!G34</f>
        <v>2438</v>
      </c>
      <c r="J39" s="10">
        <f t="shared" si="3"/>
        <v>30.475</v>
      </c>
      <c r="K39" s="9">
        <f>man!H34</f>
        <v>1497</v>
      </c>
      <c r="L39" s="10">
        <f t="shared" si="4"/>
        <v>18.712500000000002</v>
      </c>
      <c r="M39" s="9">
        <f>man!I34</f>
        <v>1110</v>
      </c>
      <c r="N39" s="10">
        <f t="shared" si="5"/>
        <v>13.875000000000002</v>
      </c>
      <c r="P39" s="16"/>
      <c r="Q39" s="15"/>
      <c r="R39" s="15"/>
    </row>
    <row r="40" spans="1:18" ht="12.75">
      <c r="A40" s="1" t="s">
        <v>76</v>
      </c>
      <c r="B40" s="3" t="s">
        <v>84</v>
      </c>
      <c r="C40" s="9">
        <f>man!C35</f>
        <v>6798</v>
      </c>
      <c r="D40" s="9">
        <f t="shared" si="0"/>
        <v>7829</v>
      </c>
      <c r="E40" s="9">
        <f>man!E35</f>
        <v>1202</v>
      </c>
      <c r="F40" s="10">
        <f t="shared" si="1"/>
        <v>15.353174096308598</v>
      </c>
      <c r="G40" s="9">
        <f>man!F35</f>
        <v>2008</v>
      </c>
      <c r="H40" s="10">
        <f t="shared" si="2"/>
        <v>25.64823093626261</v>
      </c>
      <c r="I40" s="9">
        <f>man!G35</f>
        <v>2297</v>
      </c>
      <c r="J40" s="10">
        <f t="shared" si="3"/>
        <v>29.339634691531487</v>
      </c>
      <c r="K40" s="9">
        <f>man!H35</f>
        <v>1376</v>
      </c>
      <c r="L40" s="10">
        <f t="shared" si="4"/>
        <v>17.5756801634947</v>
      </c>
      <c r="M40" s="9">
        <f>man!I35</f>
        <v>946</v>
      </c>
      <c r="N40" s="10">
        <f t="shared" si="5"/>
        <v>12.083280112402605</v>
      </c>
      <c r="P40" s="16"/>
      <c r="Q40" s="15"/>
      <c r="R40" s="15"/>
    </row>
    <row r="41" spans="1:18" ht="12.75">
      <c r="A41" s="1" t="s">
        <v>9</v>
      </c>
      <c r="B41" s="3" t="s">
        <v>35</v>
      </c>
      <c r="C41" s="9">
        <f>man!C36</f>
        <v>8594</v>
      </c>
      <c r="D41" s="9">
        <f t="shared" si="0"/>
        <v>9240</v>
      </c>
      <c r="E41" s="9">
        <f>man!E36</f>
        <v>940</v>
      </c>
      <c r="F41" s="10">
        <f t="shared" si="1"/>
        <v>10.173160173160174</v>
      </c>
      <c r="G41" s="9">
        <f>man!F36</f>
        <v>2589</v>
      </c>
      <c r="H41" s="10">
        <f t="shared" si="2"/>
        <v>28.01948051948052</v>
      </c>
      <c r="I41" s="9">
        <f>man!G36</f>
        <v>2578</v>
      </c>
      <c r="J41" s="10">
        <f t="shared" si="3"/>
        <v>27.900432900432897</v>
      </c>
      <c r="K41" s="9">
        <f>man!H36</f>
        <v>1752</v>
      </c>
      <c r="L41" s="10">
        <f t="shared" si="4"/>
        <v>18.961038961038962</v>
      </c>
      <c r="M41" s="9">
        <f>man!I36</f>
        <v>1381</v>
      </c>
      <c r="N41" s="10">
        <f t="shared" si="5"/>
        <v>14.945887445887445</v>
      </c>
      <c r="P41" s="16"/>
      <c r="Q41" s="15"/>
      <c r="R41" s="15"/>
    </row>
    <row r="42" spans="1:18" ht="12.75">
      <c r="A42" s="1" t="s">
        <v>73</v>
      </c>
      <c r="B42" s="3" t="s">
        <v>78</v>
      </c>
      <c r="C42" s="9">
        <f>man!C37</f>
        <v>10166</v>
      </c>
      <c r="D42" s="9">
        <f t="shared" si="0"/>
        <v>11888</v>
      </c>
      <c r="E42" s="9">
        <f>man!E37</f>
        <v>1356</v>
      </c>
      <c r="F42" s="10">
        <f t="shared" si="1"/>
        <v>11.406460296096904</v>
      </c>
      <c r="G42" s="9">
        <f>man!F37</f>
        <v>2776</v>
      </c>
      <c r="H42" s="10">
        <f t="shared" si="2"/>
        <v>23.35127860026918</v>
      </c>
      <c r="I42" s="9">
        <f>man!G37</f>
        <v>3479</v>
      </c>
      <c r="J42" s="10">
        <f t="shared" si="3"/>
        <v>29.26480484522207</v>
      </c>
      <c r="K42" s="9">
        <f>man!H37</f>
        <v>2511</v>
      </c>
      <c r="L42" s="10">
        <f t="shared" si="4"/>
        <v>21.1221399730821</v>
      </c>
      <c r="M42" s="9">
        <f>man!I37</f>
        <v>1766</v>
      </c>
      <c r="N42" s="10">
        <f t="shared" si="5"/>
        <v>14.855316285329746</v>
      </c>
      <c r="P42" s="16"/>
      <c r="Q42" s="15"/>
      <c r="R42" s="15"/>
    </row>
    <row r="43" spans="1:18" ht="12.75">
      <c r="A43" s="1" t="s">
        <v>29</v>
      </c>
      <c r="B43" s="3" t="s">
        <v>75</v>
      </c>
      <c r="C43" s="9">
        <f>man!C38</f>
        <v>6156</v>
      </c>
      <c r="D43" s="9">
        <f t="shared" si="0"/>
        <v>7070</v>
      </c>
      <c r="E43" s="9">
        <f>man!E38</f>
        <v>690</v>
      </c>
      <c r="F43" s="10">
        <f t="shared" si="1"/>
        <v>9.759547383309759</v>
      </c>
      <c r="G43" s="9">
        <f>man!F38</f>
        <v>1569</v>
      </c>
      <c r="H43" s="10">
        <f t="shared" si="2"/>
        <v>22.19236209335219</v>
      </c>
      <c r="I43" s="9">
        <f>man!G38</f>
        <v>2040</v>
      </c>
      <c r="J43" s="10">
        <f t="shared" si="3"/>
        <v>28.854314002828858</v>
      </c>
      <c r="K43" s="9">
        <f>man!H38</f>
        <v>1412</v>
      </c>
      <c r="L43" s="10">
        <f t="shared" si="4"/>
        <v>19.97171145685997</v>
      </c>
      <c r="M43" s="9">
        <f>man!I38</f>
        <v>1359</v>
      </c>
      <c r="N43" s="10">
        <f t="shared" si="5"/>
        <v>19.22206506364922</v>
      </c>
      <c r="P43" s="16"/>
      <c r="Q43" s="15"/>
      <c r="R43" s="15"/>
    </row>
    <row r="44" spans="1:18" ht="12.75">
      <c r="A44" s="1" t="s">
        <v>68</v>
      </c>
      <c r="B44" s="3" t="s">
        <v>14</v>
      </c>
      <c r="C44" s="9">
        <f>man!C39</f>
        <v>13237</v>
      </c>
      <c r="D44" s="9">
        <f t="shared" si="0"/>
        <v>14183</v>
      </c>
      <c r="E44" s="9">
        <f>man!E39</f>
        <v>2079</v>
      </c>
      <c r="F44" s="10">
        <f t="shared" si="1"/>
        <v>14.658393851794402</v>
      </c>
      <c r="G44" s="9">
        <f>man!F39</f>
        <v>4139</v>
      </c>
      <c r="H44" s="10">
        <f t="shared" si="2"/>
        <v>29.18282450821406</v>
      </c>
      <c r="I44" s="9">
        <f>man!G39</f>
        <v>3584</v>
      </c>
      <c r="J44" s="10">
        <f t="shared" si="3"/>
        <v>25.26968906437284</v>
      </c>
      <c r="K44" s="9">
        <f>man!H39</f>
        <v>2435</v>
      </c>
      <c r="L44" s="10">
        <f t="shared" si="4"/>
        <v>17.16844109144751</v>
      </c>
      <c r="M44" s="9">
        <f>man!I39</f>
        <v>1946</v>
      </c>
      <c r="N44" s="10">
        <f t="shared" si="5"/>
        <v>13.72065148417119</v>
      </c>
      <c r="P44" s="16"/>
      <c r="Q44" s="15"/>
      <c r="R44" s="15"/>
    </row>
    <row r="45" spans="1:18" ht="12.75">
      <c r="A45" s="1" t="s">
        <v>19</v>
      </c>
      <c r="B45" s="3" t="s">
        <v>81</v>
      </c>
      <c r="C45" s="9">
        <f>man!C40</f>
        <v>6297</v>
      </c>
      <c r="D45" s="9">
        <f t="shared" si="0"/>
        <v>6547</v>
      </c>
      <c r="E45" s="9">
        <f>man!E40</f>
        <v>1127</v>
      </c>
      <c r="F45" s="10">
        <f t="shared" si="1"/>
        <v>17.213991140980603</v>
      </c>
      <c r="G45" s="9">
        <f>man!F40</f>
        <v>1905</v>
      </c>
      <c r="H45" s="10">
        <f t="shared" si="2"/>
        <v>29.09729647166641</v>
      </c>
      <c r="I45" s="9">
        <f>man!G40</f>
        <v>1752</v>
      </c>
      <c r="J45" s="10">
        <f t="shared" si="3"/>
        <v>26.76034825110738</v>
      </c>
      <c r="K45" s="9">
        <f>man!H40</f>
        <v>973</v>
      </c>
      <c r="L45" s="10">
        <f t="shared" si="4"/>
        <v>14.861768749045364</v>
      </c>
      <c r="M45" s="9">
        <f>man!I40</f>
        <v>790</v>
      </c>
      <c r="N45" s="10">
        <f t="shared" si="5"/>
        <v>12.066595387200245</v>
      </c>
      <c r="P45" s="16"/>
      <c r="Q45" s="15"/>
      <c r="R45" s="15"/>
    </row>
    <row r="46" spans="1:18" ht="12.75">
      <c r="A46" s="1" t="s">
        <v>48</v>
      </c>
      <c r="B46" s="3" t="s">
        <v>17</v>
      </c>
      <c r="C46" s="9">
        <f>man!C41</f>
        <v>6775</v>
      </c>
      <c r="D46" s="9">
        <f t="shared" si="0"/>
        <v>7662</v>
      </c>
      <c r="E46" s="9">
        <f>man!E41</f>
        <v>767</v>
      </c>
      <c r="F46" s="10">
        <f t="shared" si="1"/>
        <v>10.010441138084051</v>
      </c>
      <c r="G46" s="9">
        <f>man!F41</f>
        <v>1806</v>
      </c>
      <c r="H46" s="10">
        <f t="shared" si="2"/>
        <v>23.570869224745497</v>
      </c>
      <c r="I46" s="9">
        <f>man!G41</f>
        <v>2277</v>
      </c>
      <c r="J46" s="10">
        <f t="shared" si="3"/>
        <v>29.71808927173062</v>
      </c>
      <c r="K46" s="9">
        <f>man!H41</f>
        <v>1594</v>
      </c>
      <c r="L46" s="10">
        <f t="shared" si="4"/>
        <v>20.803967632471938</v>
      </c>
      <c r="M46" s="9">
        <f>man!I41</f>
        <v>1218</v>
      </c>
      <c r="N46" s="10">
        <f t="shared" si="5"/>
        <v>15.896632732967895</v>
      </c>
      <c r="P46" s="16"/>
      <c r="Q46" s="15"/>
      <c r="R46" s="15"/>
    </row>
    <row r="47" spans="1:18" ht="12.75">
      <c r="A47" s="1" t="s">
        <v>59</v>
      </c>
      <c r="B47" s="3" t="s">
        <v>80</v>
      </c>
      <c r="C47" s="9">
        <f>man!C42</f>
        <v>7405</v>
      </c>
      <c r="D47" s="9">
        <f t="shared" si="0"/>
        <v>8173</v>
      </c>
      <c r="E47" s="9">
        <f>man!E42</f>
        <v>824</v>
      </c>
      <c r="F47" s="10">
        <f t="shared" si="1"/>
        <v>10.08197724213875</v>
      </c>
      <c r="G47" s="9">
        <f>man!F42</f>
        <v>1851</v>
      </c>
      <c r="H47" s="10">
        <f t="shared" si="2"/>
        <v>22.647742566988864</v>
      </c>
      <c r="I47" s="9">
        <f>man!G42</f>
        <v>2582</v>
      </c>
      <c r="J47" s="10">
        <f t="shared" si="3"/>
        <v>31.591826746604674</v>
      </c>
      <c r="K47" s="9">
        <f>man!H42</f>
        <v>1691</v>
      </c>
      <c r="L47" s="10">
        <f t="shared" si="4"/>
        <v>20.690077083078428</v>
      </c>
      <c r="M47" s="9">
        <f>man!I42</f>
        <v>1225</v>
      </c>
      <c r="N47" s="10">
        <f t="shared" si="5"/>
        <v>14.988376361189282</v>
      </c>
      <c r="P47" s="16"/>
      <c r="Q47" s="15"/>
      <c r="R47" s="15"/>
    </row>
    <row r="48" spans="1:18" ht="12.75">
      <c r="A48" s="1" t="s">
        <v>63</v>
      </c>
      <c r="B48" s="3" t="s">
        <v>31</v>
      </c>
      <c r="C48" s="9">
        <f>man!C43</f>
        <v>6665</v>
      </c>
      <c r="D48" s="9">
        <f t="shared" si="0"/>
        <v>7059</v>
      </c>
      <c r="E48" s="9">
        <f>man!E43</f>
        <v>918</v>
      </c>
      <c r="F48" s="10">
        <f t="shared" si="1"/>
        <v>13.004674883127922</v>
      </c>
      <c r="G48" s="9">
        <f>man!F43</f>
        <v>1868</v>
      </c>
      <c r="H48" s="10">
        <f t="shared" si="2"/>
        <v>26.46267176653917</v>
      </c>
      <c r="I48" s="9">
        <f>man!G43</f>
        <v>1986</v>
      </c>
      <c r="J48" s="10">
        <f t="shared" si="3"/>
        <v>28.134296642583934</v>
      </c>
      <c r="K48" s="9">
        <f>man!H43</f>
        <v>1292</v>
      </c>
      <c r="L48" s="10">
        <f t="shared" si="4"/>
        <v>18.302875761439296</v>
      </c>
      <c r="M48" s="9">
        <f>man!I43</f>
        <v>995</v>
      </c>
      <c r="N48" s="10">
        <f t="shared" si="5"/>
        <v>14.095480946309676</v>
      </c>
      <c r="P48" s="16"/>
      <c r="Q48" s="15"/>
      <c r="R48" s="15"/>
    </row>
    <row r="49" spans="2:14" s="2" customFormat="1" ht="12.75">
      <c r="B49" s="3" t="s">
        <v>91</v>
      </c>
      <c r="C49" s="4">
        <f>SUM(C7:C48)</f>
        <v>394790</v>
      </c>
      <c r="D49" s="4">
        <f>SUM(D7:D48)</f>
        <v>428341</v>
      </c>
      <c r="E49" s="4">
        <f aca="true" t="shared" si="6" ref="E49:M49">SUM(E7:E48)</f>
        <v>51445</v>
      </c>
      <c r="F49" s="11">
        <f>E49/D49*100</f>
        <v>12.010290866389163</v>
      </c>
      <c r="G49" s="4">
        <f t="shared" si="6"/>
        <v>110421</v>
      </c>
      <c r="H49" s="11">
        <f>G49/D49*100</f>
        <v>25.7787603801644</v>
      </c>
      <c r="I49" s="4">
        <f t="shared" si="6"/>
        <v>122851</v>
      </c>
      <c r="J49" s="11">
        <f>I49/D49*100</f>
        <v>28.680653964948487</v>
      </c>
      <c r="K49" s="4">
        <f t="shared" si="6"/>
        <v>79793</v>
      </c>
      <c r="L49" s="11">
        <f>K49/D49*100</f>
        <v>18.628382527005353</v>
      </c>
      <c r="M49" s="4">
        <f t="shared" si="6"/>
        <v>63831</v>
      </c>
      <c r="N49" s="11">
        <f>M49/D49*100</f>
        <v>14.901912261492594</v>
      </c>
    </row>
    <row r="50" spans="2:14" ht="60" customHeight="1">
      <c r="B50" s="25" t="s">
        <v>96</v>
      </c>
      <c r="C50" s="25"/>
      <c r="D50" s="25"/>
      <c r="E50" s="25"/>
      <c r="F50" s="25"/>
      <c r="G50" s="25"/>
      <c r="H50" s="25"/>
      <c r="I50" s="25"/>
      <c r="J50" s="25"/>
      <c r="K50" s="25"/>
      <c r="L50" s="25"/>
      <c r="M50" s="25"/>
      <c r="N50" s="25"/>
    </row>
  </sheetData>
  <sheetProtection/>
  <mergeCells count="12">
    <mergeCell ref="A1:N1"/>
    <mergeCell ref="B50:N50"/>
    <mergeCell ref="K5:L5"/>
    <mergeCell ref="M5:N5"/>
    <mergeCell ref="E4:N4"/>
    <mergeCell ref="B4:B6"/>
    <mergeCell ref="C4:C6"/>
    <mergeCell ref="D4:D6"/>
    <mergeCell ref="E5:F5"/>
    <mergeCell ref="G5:H5"/>
    <mergeCell ref="I5:J5"/>
    <mergeCell ref="B2:N2"/>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11727</v>
      </c>
      <c r="D2" s="13">
        <v>12448</v>
      </c>
      <c r="E2" s="13">
        <v>1772</v>
      </c>
      <c r="F2" s="13">
        <v>3098</v>
      </c>
      <c r="G2" s="13">
        <v>3732</v>
      </c>
      <c r="H2" s="13">
        <v>2195</v>
      </c>
      <c r="I2" s="13">
        <v>1651</v>
      </c>
    </row>
    <row r="3" spans="1:9" ht="12.75">
      <c r="A3" s="13" t="s">
        <v>47</v>
      </c>
      <c r="B3" s="13" t="s">
        <v>11</v>
      </c>
      <c r="C3" s="13">
        <v>11161</v>
      </c>
      <c r="D3" s="13">
        <v>12237</v>
      </c>
      <c r="E3" s="13">
        <v>1524</v>
      </c>
      <c r="F3" s="13">
        <v>2961</v>
      </c>
      <c r="G3" s="13">
        <v>3614</v>
      </c>
      <c r="H3" s="13">
        <v>2220</v>
      </c>
      <c r="I3" s="13">
        <v>1918</v>
      </c>
    </row>
    <row r="4" spans="1:9" ht="12.75">
      <c r="A4" s="13" t="s">
        <v>58</v>
      </c>
      <c r="B4" s="13" t="s">
        <v>13</v>
      </c>
      <c r="C4" s="13">
        <v>10494</v>
      </c>
      <c r="D4" s="13">
        <v>11498</v>
      </c>
      <c r="E4" s="13">
        <v>1135</v>
      </c>
      <c r="F4" s="13">
        <v>2708</v>
      </c>
      <c r="G4" s="13">
        <v>3479</v>
      </c>
      <c r="H4" s="13">
        <v>2381</v>
      </c>
      <c r="I4" s="13">
        <v>1795</v>
      </c>
    </row>
    <row r="5" spans="1:9" ht="12.75">
      <c r="A5" s="13" t="s">
        <v>2</v>
      </c>
      <c r="B5" s="13" t="s">
        <v>62</v>
      </c>
      <c r="C5" s="13">
        <v>10200</v>
      </c>
      <c r="D5" s="13">
        <v>11305</v>
      </c>
      <c r="E5" s="13">
        <v>1113</v>
      </c>
      <c r="F5" s="13">
        <v>2786</v>
      </c>
      <c r="G5" s="13">
        <v>3219</v>
      </c>
      <c r="H5" s="13">
        <v>2271</v>
      </c>
      <c r="I5" s="13">
        <v>1916</v>
      </c>
    </row>
    <row r="6" spans="1:9" ht="12.75">
      <c r="A6" s="13" t="s">
        <v>1</v>
      </c>
      <c r="B6" s="13" t="s">
        <v>60</v>
      </c>
      <c r="C6" s="13">
        <v>16934</v>
      </c>
      <c r="D6" s="13">
        <v>18278</v>
      </c>
      <c r="E6" s="13">
        <v>2938</v>
      </c>
      <c r="F6" s="13">
        <v>5196</v>
      </c>
      <c r="G6" s="13">
        <v>5261</v>
      </c>
      <c r="H6" s="13">
        <v>2866</v>
      </c>
      <c r="I6" s="13">
        <v>2017</v>
      </c>
    </row>
    <row r="7" spans="1:9" ht="12.75">
      <c r="A7" s="13" t="s">
        <v>21</v>
      </c>
      <c r="B7" s="13" t="s">
        <v>70</v>
      </c>
      <c r="C7" s="13">
        <v>9298</v>
      </c>
      <c r="D7" s="13">
        <v>10519</v>
      </c>
      <c r="E7" s="13">
        <v>1526</v>
      </c>
      <c r="F7" s="13">
        <v>2475</v>
      </c>
      <c r="G7" s="13">
        <v>2871</v>
      </c>
      <c r="H7" s="13">
        <v>1933</v>
      </c>
      <c r="I7" s="13">
        <v>1714</v>
      </c>
    </row>
    <row r="8" spans="1:9" ht="12.75">
      <c r="A8" s="13" t="s">
        <v>18</v>
      </c>
      <c r="B8" s="13" t="s">
        <v>37</v>
      </c>
      <c r="C8" s="13">
        <v>7770</v>
      </c>
      <c r="D8" s="13">
        <v>8208</v>
      </c>
      <c r="E8" s="13">
        <v>1012</v>
      </c>
      <c r="F8" s="13">
        <v>1933</v>
      </c>
      <c r="G8" s="13">
        <v>2601</v>
      </c>
      <c r="H8" s="13">
        <v>1606</v>
      </c>
      <c r="I8" s="13">
        <v>1056</v>
      </c>
    </row>
    <row r="9" spans="1:9" ht="12.75">
      <c r="A9" s="13" t="s">
        <v>22</v>
      </c>
      <c r="B9" s="13" t="s">
        <v>74</v>
      </c>
      <c r="C9" s="13">
        <v>9654</v>
      </c>
      <c r="D9" s="13">
        <v>9918</v>
      </c>
      <c r="E9" s="13">
        <v>1001</v>
      </c>
      <c r="F9" s="13">
        <v>2802</v>
      </c>
      <c r="G9" s="13">
        <v>2776</v>
      </c>
      <c r="H9" s="13">
        <v>1771</v>
      </c>
      <c r="I9" s="13">
        <v>1568</v>
      </c>
    </row>
    <row r="10" spans="1:9" ht="12.75">
      <c r="A10" s="13" t="s">
        <v>24</v>
      </c>
      <c r="B10" s="13" t="s">
        <v>71</v>
      </c>
      <c r="C10" s="13">
        <v>5921</v>
      </c>
      <c r="D10" s="13">
        <v>6259</v>
      </c>
      <c r="E10" s="13">
        <v>611</v>
      </c>
      <c r="F10" s="13">
        <v>1417</v>
      </c>
      <c r="G10" s="13">
        <v>1901</v>
      </c>
      <c r="H10" s="13">
        <v>1266</v>
      </c>
      <c r="I10" s="13">
        <v>1064</v>
      </c>
    </row>
    <row r="11" spans="1:9" ht="12.75">
      <c r="A11" s="13" t="s">
        <v>30</v>
      </c>
      <c r="B11" s="13" t="s">
        <v>45</v>
      </c>
      <c r="C11" s="13">
        <v>26660</v>
      </c>
      <c r="D11" s="13">
        <v>27588</v>
      </c>
      <c r="E11" s="13">
        <v>2080</v>
      </c>
      <c r="F11" s="13">
        <v>7958</v>
      </c>
      <c r="G11" s="13">
        <v>7758</v>
      </c>
      <c r="H11" s="13">
        <v>5223</v>
      </c>
      <c r="I11" s="13">
        <v>4569</v>
      </c>
    </row>
    <row r="12" spans="1:9" ht="12.75">
      <c r="A12" s="13" t="s">
        <v>77</v>
      </c>
      <c r="B12" s="13" t="s">
        <v>16</v>
      </c>
      <c r="C12" s="13">
        <v>7000</v>
      </c>
      <c r="D12" s="13">
        <v>7327</v>
      </c>
      <c r="E12" s="13">
        <v>852</v>
      </c>
      <c r="F12" s="13">
        <v>1743</v>
      </c>
      <c r="G12" s="13">
        <v>2171</v>
      </c>
      <c r="H12" s="13">
        <v>1422</v>
      </c>
      <c r="I12" s="13">
        <v>1139</v>
      </c>
    </row>
    <row r="13" spans="1:9" ht="12.75">
      <c r="A13" s="13" t="s">
        <v>64</v>
      </c>
      <c r="B13" s="13" t="s">
        <v>12</v>
      </c>
      <c r="C13" s="13">
        <v>5945</v>
      </c>
      <c r="D13" s="13">
        <v>6491</v>
      </c>
      <c r="E13" s="13">
        <v>824</v>
      </c>
      <c r="F13" s="13">
        <v>1641</v>
      </c>
      <c r="G13" s="13">
        <v>1750</v>
      </c>
      <c r="H13" s="13">
        <v>1184</v>
      </c>
      <c r="I13" s="13">
        <v>1092</v>
      </c>
    </row>
    <row r="14" spans="1:9" ht="12.75">
      <c r="A14" s="13" t="s">
        <v>38</v>
      </c>
      <c r="B14" s="13" t="s">
        <v>3</v>
      </c>
      <c r="C14" s="13">
        <v>4863</v>
      </c>
      <c r="D14" s="13">
        <v>5161</v>
      </c>
      <c r="E14" s="13">
        <v>651</v>
      </c>
      <c r="F14" s="13">
        <v>1335</v>
      </c>
      <c r="G14" s="13">
        <v>1450</v>
      </c>
      <c r="H14" s="13">
        <v>969</v>
      </c>
      <c r="I14" s="13">
        <v>756</v>
      </c>
    </row>
    <row r="15" spans="1:9" ht="12.75">
      <c r="A15" s="13" t="s">
        <v>51</v>
      </c>
      <c r="B15" s="13" t="s">
        <v>43</v>
      </c>
      <c r="C15" s="13">
        <v>17739</v>
      </c>
      <c r="D15" s="13">
        <v>18292</v>
      </c>
      <c r="E15" s="13">
        <v>2386</v>
      </c>
      <c r="F15" s="13">
        <v>5019</v>
      </c>
      <c r="G15" s="13">
        <v>5107</v>
      </c>
      <c r="H15" s="13">
        <v>3168</v>
      </c>
      <c r="I15" s="13">
        <v>2612</v>
      </c>
    </row>
    <row r="16" spans="1:9" ht="12.75">
      <c r="A16" s="13" t="s">
        <v>23</v>
      </c>
      <c r="B16" s="13" t="s">
        <v>40</v>
      </c>
      <c r="C16" s="13">
        <v>11007</v>
      </c>
      <c r="D16" s="13">
        <v>11686</v>
      </c>
      <c r="E16" s="13">
        <v>1291</v>
      </c>
      <c r="F16" s="13">
        <v>2825</v>
      </c>
      <c r="G16" s="13">
        <v>3171</v>
      </c>
      <c r="H16" s="13">
        <v>2179</v>
      </c>
      <c r="I16" s="13">
        <v>2220</v>
      </c>
    </row>
    <row r="17" spans="1:9" ht="12.75">
      <c r="A17" s="13" t="s">
        <v>53</v>
      </c>
      <c r="B17" s="13" t="s">
        <v>4</v>
      </c>
      <c r="C17" s="13">
        <v>4872</v>
      </c>
      <c r="D17" s="13">
        <v>5184</v>
      </c>
      <c r="E17" s="13">
        <v>599</v>
      </c>
      <c r="F17" s="13">
        <v>1473</v>
      </c>
      <c r="G17" s="13">
        <v>1566</v>
      </c>
      <c r="H17" s="13">
        <v>890</v>
      </c>
      <c r="I17" s="13">
        <v>656</v>
      </c>
    </row>
    <row r="18" spans="1:9" ht="12.75">
      <c r="A18" s="13" t="s">
        <v>8</v>
      </c>
      <c r="B18" s="13" t="s">
        <v>36</v>
      </c>
      <c r="C18" s="13">
        <v>12792</v>
      </c>
      <c r="D18" s="13">
        <v>14883</v>
      </c>
      <c r="E18" s="13">
        <v>2332</v>
      </c>
      <c r="F18" s="13">
        <v>3780</v>
      </c>
      <c r="G18" s="13">
        <v>3795</v>
      </c>
      <c r="H18" s="13">
        <v>2672</v>
      </c>
      <c r="I18" s="13">
        <v>2304</v>
      </c>
    </row>
    <row r="19" spans="1:9" ht="12.75">
      <c r="A19" s="13" t="s">
        <v>69</v>
      </c>
      <c r="B19" s="13" t="s">
        <v>42</v>
      </c>
      <c r="C19" s="13">
        <v>12764</v>
      </c>
      <c r="D19" s="13">
        <v>13908</v>
      </c>
      <c r="E19" s="13">
        <v>2090</v>
      </c>
      <c r="F19" s="13">
        <v>3670</v>
      </c>
      <c r="G19" s="13">
        <v>3704</v>
      </c>
      <c r="H19" s="13">
        <v>2480</v>
      </c>
      <c r="I19" s="13">
        <v>1964</v>
      </c>
    </row>
    <row r="20" spans="1:9" ht="12.75">
      <c r="A20" s="13" t="s">
        <v>6</v>
      </c>
      <c r="B20" s="13" t="s">
        <v>57</v>
      </c>
      <c r="C20" s="13">
        <v>7576</v>
      </c>
      <c r="D20" s="13">
        <v>8693</v>
      </c>
      <c r="E20" s="13">
        <v>932</v>
      </c>
      <c r="F20" s="13">
        <v>2102</v>
      </c>
      <c r="G20" s="13">
        <v>2515</v>
      </c>
      <c r="H20" s="13">
        <v>1775</v>
      </c>
      <c r="I20" s="13">
        <v>1369</v>
      </c>
    </row>
    <row r="21" spans="1:9" ht="12.75">
      <c r="A21" s="13" t="s">
        <v>10</v>
      </c>
      <c r="B21" s="13" t="s">
        <v>65</v>
      </c>
      <c r="C21" s="13">
        <v>3207</v>
      </c>
      <c r="D21" s="13">
        <v>3359</v>
      </c>
      <c r="E21" s="13">
        <v>616</v>
      </c>
      <c r="F21" s="13">
        <v>909</v>
      </c>
      <c r="G21" s="13">
        <v>825</v>
      </c>
      <c r="H21" s="13">
        <v>536</v>
      </c>
      <c r="I21" s="13">
        <v>473</v>
      </c>
    </row>
    <row r="22" spans="1:9" ht="12.75">
      <c r="A22" s="13" t="s">
        <v>61</v>
      </c>
      <c r="B22" s="13" t="s">
        <v>25</v>
      </c>
      <c r="C22" s="13">
        <v>6175</v>
      </c>
      <c r="D22" s="13">
        <v>6410</v>
      </c>
      <c r="E22" s="13">
        <v>847</v>
      </c>
      <c r="F22" s="13">
        <v>1856</v>
      </c>
      <c r="G22" s="13">
        <v>1844</v>
      </c>
      <c r="H22" s="13">
        <v>1090</v>
      </c>
      <c r="I22" s="13">
        <v>773</v>
      </c>
    </row>
    <row r="23" spans="1:9" ht="12.75">
      <c r="A23" s="13" t="s">
        <v>27</v>
      </c>
      <c r="B23" s="13" t="s">
        <v>41</v>
      </c>
      <c r="C23" s="13">
        <v>8741</v>
      </c>
      <c r="D23" s="13">
        <v>10334</v>
      </c>
      <c r="E23" s="13">
        <v>1041</v>
      </c>
      <c r="F23" s="13">
        <v>2706</v>
      </c>
      <c r="G23" s="13">
        <v>3259</v>
      </c>
      <c r="H23" s="13">
        <v>1897</v>
      </c>
      <c r="I23" s="13">
        <v>1431</v>
      </c>
    </row>
    <row r="24" spans="1:9" ht="12.75">
      <c r="A24" s="13" t="s">
        <v>46</v>
      </c>
      <c r="B24" s="13" t="s">
        <v>56</v>
      </c>
      <c r="C24" s="13">
        <v>8839</v>
      </c>
      <c r="D24" s="13">
        <v>9512</v>
      </c>
      <c r="E24" s="13">
        <v>969</v>
      </c>
      <c r="F24" s="13">
        <v>2187</v>
      </c>
      <c r="G24" s="13">
        <v>2632</v>
      </c>
      <c r="H24" s="13">
        <v>1970</v>
      </c>
      <c r="I24" s="13">
        <v>1754</v>
      </c>
    </row>
    <row r="25" spans="1:9" ht="12.75">
      <c r="A25" s="13" t="s">
        <v>5</v>
      </c>
      <c r="B25" s="13" t="s">
        <v>33</v>
      </c>
      <c r="C25" s="13">
        <v>4350</v>
      </c>
      <c r="D25" s="13">
        <v>4711</v>
      </c>
      <c r="E25" s="13">
        <v>534</v>
      </c>
      <c r="F25" s="13">
        <v>1115</v>
      </c>
      <c r="G25" s="13">
        <v>1408</v>
      </c>
      <c r="H25" s="13">
        <v>939</v>
      </c>
      <c r="I25" s="13">
        <v>715</v>
      </c>
    </row>
    <row r="26" spans="1:9" ht="12.75">
      <c r="A26" s="13" t="s">
        <v>83</v>
      </c>
      <c r="B26" s="13" t="s">
        <v>44</v>
      </c>
      <c r="C26" s="13">
        <v>15357</v>
      </c>
      <c r="D26" s="13">
        <v>16966</v>
      </c>
      <c r="E26" s="13">
        <v>1938</v>
      </c>
      <c r="F26" s="13">
        <v>4668</v>
      </c>
      <c r="G26" s="13">
        <v>5018</v>
      </c>
      <c r="H26" s="13">
        <v>3051</v>
      </c>
      <c r="I26" s="13">
        <v>2291</v>
      </c>
    </row>
    <row r="27" spans="1:9" ht="12.75">
      <c r="A27" s="13" t="s">
        <v>67</v>
      </c>
      <c r="B27" s="13" t="s">
        <v>50</v>
      </c>
      <c r="C27" s="13">
        <v>5542</v>
      </c>
      <c r="D27" s="13">
        <v>5775</v>
      </c>
      <c r="E27" s="13">
        <v>529</v>
      </c>
      <c r="F27" s="13">
        <v>1855</v>
      </c>
      <c r="G27" s="13">
        <v>1845</v>
      </c>
      <c r="H27" s="13">
        <v>948</v>
      </c>
      <c r="I27" s="13">
        <v>598</v>
      </c>
    </row>
    <row r="28" spans="1:9" ht="12.75">
      <c r="A28" s="13" t="s">
        <v>26</v>
      </c>
      <c r="B28" s="13" t="s">
        <v>34</v>
      </c>
      <c r="C28" s="13">
        <v>13121</v>
      </c>
      <c r="D28" s="13">
        <v>14728</v>
      </c>
      <c r="E28" s="13">
        <v>1849</v>
      </c>
      <c r="F28" s="13">
        <v>3712</v>
      </c>
      <c r="G28" s="13">
        <v>4222</v>
      </c>
      <c r="H28" s="13">
        <v>2714</v>
      </c>
      <c r="I28" s="13">
        <v>2231</v>
      </c>
    </row>
    <row r="29" spans="1:9" ht="12.75">
      <c r="A29" s="13" t="s">
        <v>20</v>
      </c>
      <c r="B29" s="13" t="s">
        <v>15</v>
      </c>
      <c r="C29" s="13">
        <v>6371</v>
      </c>
      <c r="D29" s="13">
        <v>6640</v>
      </c>
      <c r="E29" s="13">
        <v>937</v>
      </c>
      <c r="F29" s="13">
        <v>1721</v>
      </c>
      <c r="G29" s="13">
        <v>1964</v>
      </c>
      <c r="H29" s="13">
        <v>1142</v>
      </c>
      <c r="I29" s="13">
        <v>876</v>
      </c>
    </row>
    <row r="30" spans="1:9" ht="12.75">
      <c r="A30" s="13" t="s">
        <v>82</v>
      </c>
      <c r="B30" s="13" t="s">
        <v>54</v>
      </c>
      <c r="C30" s="13">
        <v>10973</v>
      </c>
      <c r="D30" s="13">
        <v>11744</v>
      </c>
      <c r="E30" s="13">
        <v>1294</v>
      </c>
      <c r="F30" s="13">
        <v>2863</v>
      </c>
      <c r="G30" s="13">
        <v>3494</v>
      </c>
      <c r="H30" s="13">
        <v>2361</v>
      </c>
      <c r="I30" s="13">
        <v>1732</v>
      </c>
    </row>
    <row r="31" spans="1:9" ht="12.75">
      <c r="A31" s="13" t="s">
        <v>32</v>
      </c>
      <c r="B31" s="13" t="s">
        <v>52</v>
      </c>
      <c r="C31" s="13">
        <v>8394</v>
      </c>
      <c r="D31" s="13">
        <v>9194</v>
      </c>
      <c r="E31" s="13">
        <v>889</v>
      </c>
      <c r="F31" s="13">
        <v>1971</v>
      </c>
      <c r="G31" s="13">
        <v>2732</v>
      </c>
      <c r="H31" s="13">
        <v>2018</v>
      </c>
      <c r="I31" s="13">
        <v>1584</v>
      </c>
    </row>
    <row r="32" spans="1:9" ht="12.75">
      <c r="A32" s="13" t="s">
        <v>0</v>
      </c>
      <c r="B32" s="13" t="s">
        <v>55</v>
      </c>
      <c r="C32" s="13">
        <v>8075</v>
      </c>
      <c r="D32" s="13">
        <v>8593</v>
      </c>
      <c r="E32" s="13">
        <v>1166</v>
      </c>
      <c r="F32" s="13">
        <v>2215</v>
      </c>
      <c r="G32" s="13">
        <v>2543</v>
      </c>
      <c r="H32" s="13">
        <v>1574</v>
      </c>
      <c r="I32" s="13">
        <v>1095</v>
      </c>
    </row>
    <row r="33" spans="1:9" ht="12.75">
      <c r="A33" s="13" t="s">
        <v>72</v>
      </c>
      <c r="B33" s="13" t="s">
        <v>28</v>
      </c>
      <c r="C33" s="13">
        <v>11931</v>
      </c>
      <c r="D33" s="13">
        <v>12841</v>
      </c>
      <c r="E33" s="13">
        <v>1314</v>
      </c>
      <c r="F33" s="13">
        <v>3205</v>
      </c>
      <c r="G33" s="13">
        <v>3611</v>
      </c>
      <c r="H33" s="13">
        <v>2549</v>
      </c>
      <c r="I33" s="13">
        <v>2162</v>
      </c>
    </row>
    <row r="34" spans="1:9" ht="12.75">
      <c r="A34" s="13" t="s">
        <v>49</v>
      </c>
      <c r="B34" s="13" t="s">
        <v>79</v>
      </c>
      <c r="C34" s="13">
        <v>7244</v>
      </c>
      <c r="D34" s="13">
        <v>8000</v>
      </c>
      <c r="E34" s="13">
        <v>950</v>
      </c>
      <c r="F34" s="13">
        <v>2005</v>
      </c>
      <c r="G34" s="13">
        <v>2438</v>
      </c>
      <c r="H34" s="13">
        <v>1497</v>
      </c>
      <c r="I34" s="13">
        <v>1110</v>
      </c>
    </row>
    <row r="35" spans="1:9" ht="12.75">
      <c r="A35" s="13" t="s">
        <v>76</v>
      </c>
      <c r="B35" s="13" t="s">
        <v>84</v>
      </c>
      <c r="C35" s="13">
        <v>6798</v>
      </c>
      <c r="D35" s="13">
        <v>7829</v>
      </c>
      <c r="E35" s="13">
        <v>1202</v>
      </c>
      <c r="F35" s="13">
        <v>2008</v>
      </c>
      <c r="G35" s="13">
        <v>2297</v>
      </c>
      <c r="H35" s="13">
        <v>1376</v>
      </c>
      <c r="I35" s="13">
        <v>946</v>
      </c>
    </row>
    <row r="36" spans="1:9" ht="12.75">
      <c r="A36" s="13" t="s">
        <v>9</v>
      </c>
      <c r="B36" s="13" t="s">
        <v>35</v>
      </c>
      <c r="C36" s="13">
        <v>8594</v>
      </c>
      <c r="D36" s="13">
        <v>9240</v>
      </c>
      <c r="E36" s="13">
        <v>940</v>
      </c>
      <c r="F36" s="13">
        <v>2589</v>
      </c>
      <c r="G36" s="13">
        <v>2578</v>
      </c>
      <c r="H36" s="13">
        <v>1752</v>
      </c>
      <c r="I36" s="13">
        <v>1381</v>
      </c>
    </row>
    <row r="37" spans="1:9" ht="12.75">
      <c r="A37" s="13" t="s">
        <v>73</v>
      </c>
      <c r="B37" s="13" t="s">
        <v>78</v>
      </c>
      <c r="C37" s="13">
        <v>10166</v>
      </c>
      <c r="D37" s="13">
        <v>11888</v>
      </c>
      <c r="E37" s="13">
        <v>1356</v>
      </c>
      <c r="F37" s="13">
        <v>2776</v>
      </c>
      <c r="G37" s="13">
        <v>3479</v>
      </c>
      <c r="H37" s="13">
        <v>2511</v>
      </c>
      <c r="I37" s="13">
        <v>1766</v>
      </c>
    </row>
    <row r="38" spans="1:9" ht="12.75">
      <c r="A38" s="13" t="s">
        <v>29</v>
      </c>
      <c r="B38" s="13" t="s">
        <v>75</v>
      </c>
      <c r="C38" s="13">
        <v>6156</v>
      </c>
      <c r="D38" s="13">
        <v>7070</v>
      </c>
      <c r="E38" s="13">
        <v>690</v>
      </c>
      <c r="F38" s="13">
        <v>1569</v>
      </c>
      <c r="G38" s="13">
        <v>2040</v>
      </c>
      <c r="H38" s="13">
        <v>1412</v>
      </c>
      <c r="I38" s="13">
        <v>1359</v>
      </c>
    </row>
    <row r="39" spans="1:9" ht="12.75">
      <c r="A39" s="13" t="s">
        <v>68</v>
      </c>
      <c r="B39" s="13" t="s">
        <v>14</v>
      </c>
      <c r="C39" s="13">
        <v>13237</v>
      </c>
      <c r="D39" s="13">
        <v>14183</v>
      </c>
      <c r="E39" s="13">
        <v>2079</v>
      </c>
      <c r="F39" s="13">
        <v>4139</v>
      </c>
      <c r="G39" s="13">
        <v>3584</v>
      </c>
      <c r="H39" s="13">
        <v>2435</v>
      </c>
      <c r="I39" s="13">
        <v>1946</v>
      </c>
    </row>
    <row r="40" spans="1:9" ht="12.75">
      <c r="A40" s="13" t="s">
        <v>19</v>
      </c>
      <c r="B40" s="13" t="s">
        <v>81</v>
      </c>
      <c r="C40" s="13">
        <v>6297</v>
      </c>
      <c r="D40" s="13">
        <v>6547</v>
      </c>
      <c r="E40" s="13">
        <v>1127</v>
      </c>
      <c r="F40" s="13">
        <v>1905</v>
      </c>
      <c r="G40" s="13">
        <v>1752</v>
      </c>
      <c r="H40" s="13">
        <v>973</v>
      </c>
      <c r="I40" s="13">
        <v>790</v>
      </c>
    </row>
    <row r="41" spans="1:9" ht="12.75">
      <c r="A41" s="13" t="s">
        <v>48</v>
      </c>
      <c r="B41" s="13" t="s">
        <v>17</v>
      </c>
      <c r="C41" s="13">
        <v>6775</v>
      </c>
      <c r="D41" s="13">
        <v>7662</v>
      </c>
      <c r="E41" s="13">
        <v>767</v>
      </c>
      <c r="F41" s="13">
        <v>1806</v>
      </c>
      <c r="G41" s="13">
        <v>2277</v>
      </c>
      <c r="H41" s="13">
        <v>1594</v>
      </c>
      <c r="I41" s="13">
        <v>1218</v>
      </c>
    </row>
    <row r="42" spans="1:9" ht="12.75">
      <c r="A42" s="13" t="s">
        <v>59</v>
      </c>
      <c r="B42" s="13" t="s">
        <v>80</v>
      </c>
      <c r="C42" s="13">
        <v>7405</v>
      </c>
      <c r="D42" s="13">
        <v>8173</v>
      </c>
      <c r="E42" s="13">
        <v>824</v>
      </c>
      <c r="F42" s="13">
        <v>1851</v>
      </c>
      <c r="G42" s="13">
        <v>2582</v>
      </c>
      <c r="H42" s="13">
        <v>1691</v>
      </c>
      <c r="I42" s="13">
        <v>1225</v>
      </c>
    </row>
    <row r="43" spans="1:9" ht="12.75">
      <c r="A43" s="13" t="s">
        <v>63</v>
      </c>
      <c r="B43" s="13" t="s">
        <v>31</v>
      </c>
      <c r="C43" s="13">
        <v>6665</v>
      </c>
      <c r="D43" s="13">
        <v>7059</v>
      </c>
      <c r="E43" s="13">
        <v>918</v>
      </c>
      <c r="F43" s="13">
        <v>1868</v>
      </c>
      <c r="G43" s="13">
        <v>1986</v>
      </c>
      <c r="H43" s="13">
        <v>1292</v>
      </c>
      <c r="I43" s="13">
        <v>995</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2018-11-14T12:28:46Z</dcterms:modified>
  <cp:category/>
  <cp:version/>
  <cp:contentType/>
  <cp:contentStatus/>
</cp:coreProperties>
</file>