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<sst xmlns="http://schemas.openxmlformats.org/spreadsheetml/2006/main" count="201" uniqueCount="108">
  <si>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</si>
  <si>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</si>
  <si>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</si>
  <si>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</si>
  <si>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</si>
  <si>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</si>
  <si>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</si>
  <si>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</si>
  <si>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</si>
  <si>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</si>
  <si>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</si>
  <si>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</si>
  <si>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</si>
  <si>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</si>
  <si>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</si>
  <si>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</si>
  <si>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</si>
  <si>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</si>
  <si>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</si>
  <si>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</si>
  <si>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</si>
  <si>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</si>
  <si>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</si>
  <si>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</si>
  <si>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</si>
  <si>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</si>
  <si>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</si>
  <si>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</si>
  <si>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</si>
  <si>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</si>
  <si>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</si>
  <si>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</si>
  <si>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</si>
  <si>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</si>
  <si>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</si>
  <si>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</si>
  <si>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</si>
  <si>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</si>
  <si>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</si>
  <si>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</si>
  <si>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</si>
  <si>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</si>
  <si>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</si>
  <si>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</si>
  <si>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</si>
  <si>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</si>
  <si>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</si>
  <si>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</si>
  <si>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</si>
  <si>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</si>
  <si>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</si>
  <si>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</si>
  <si>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</si>
  <si>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</si>
  <si>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</si>
  <si>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</si>
  <si>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</si>
  <si>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</si>
  <si>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</si>
  <si>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</si>
  <si>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</si>
  <si>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</si>
  <si>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</si>
  <si>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</si>
  <si>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</si>
  <si>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</si>
  <si>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</si>
  <si>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</si>
  <si>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</si>
  <si>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</si>
  <si>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</si>
  <si>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</si>
  <si>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</si>
  <si>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</si>
  <si>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</si>
  <si>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</si>
  <si>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</si>
  <si>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</si>
  <si>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</si>
  <si>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</si>
  <si>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</si>
  <si>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</si>
  <si>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</si>
  <si>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</si>
  <si>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</si>
  <si>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</si>
  <si>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</si>
  <si>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</si>
  <si>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</si>
  <si>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</si>
  <si>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</si>
  <si>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</si>
  <si>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</si>
  <si>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</si>
  <si>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</si>
  <si>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</si>
  <si>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</si>
  <si>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</si>
  <si>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</si>
  <si>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</si>
  <si>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</si>
  <si>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</si>
  <si>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</si>
  <si>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</si>
  <si>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</si>
  <si>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</si>
  <si>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</si>
  <si>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30.11.2018</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</si>
</sst>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20" t="s">
        <v>85</v>
      </c>
      <c r="C4" s="20" t="s">
        <v>90</v>
      </c>
      <c r="D4" s="23" t="s">
        <v>106</v>
      </c>
      <c r="E4" s="19" t="s">
        <v>92</v>
      </c>
      <c r="F4" s="19"/>
      <c r="G4" s="19"/>
      <c r="H4" s="19"/>
      <c r="I4" s="19"/>
      <c r="J4" s="19"/>
      <c r="K4" s="19"/>
      <c r="L4" s="19"/>
      <c r="M4" s="19"/>
      <c r="N4" s="19"/>
    </row>
    <row r="5" spans="1:14" s="8" customFormat="1" ht="21.75" customHeight="1">
      <c r="A5" s="6" t="s">
        <v>39</v>
      </c>
      <c r="B5" s="21"/>
      <c r="C5" s="21"/>
      <c r="D5" s="24"/>
      <c r="E5" s="19" t="s">
        <v>95</v>
      </c>
      <c r="F5" s="19"/>
      <c r="G5" s="19" t="s">
        <v>86</v>
      </c>
      <c r="H5" s="19"/>
      <c r="I5" s="19" t="s">
        <v>87</v>
      </c>
      <c r="J5" s="19"/>
      <c r="K5" s="19" t="s">
        <v>88</v>
      </c>
      <c r="L5" s="19"/>
      <c r="M5" s="19" t="s">
        <v>89</v>
      </c>
      <c r="N5" s="19"/>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11699</v>
      </c>
      <c r="D7" s="9">
        <f>E7+G7+I7+K7+M7</f>
        <v>12424</v>
      </c>
      <c r="E7" s="9">
        <f>man!E2</f>
        <v>1756</v>
      </c>
      <c r="F7" s="10">
        <f>E7/D7*100</f>
        <v>14.133934320669672</v>
      </c>
      <c r="G7" s="9">
        <f>man!F2</f>
        <v>3087</v>
      </c>
      <c r="H7" s="10">
        <f>G7/D7*100</f>
        <v>24.84707018673535</v>
      </c>
      <c r="I7" s="9">
        <f>man!G2</f>
        <v>3731</v>
      </c>
      <c r="J7" s="10">
        <f>I7/D7*100</f>
        <v>30.03058596265293</v>
      </c>
      <c r="K7" s="9">
        <f>man!H2</f>
        <v>2197</v>
      </c>
      <c r="L7" s="10">
        <f>K7/D7*100</f>
        <v>17.68351577591758</v>
      </c>
      <c r="M7" s="9">
        <f>man!I2</f>
        <v>1653</v>
      </c>
      <c r="N7" s="10">
        <f>M7/D7*100</f>
        <v>13.30489375402447</v>
      </c>
      <c r="P7" s="16"/>
      <c r="Q7" s="15"/>
      <c r="R7" s="15"/>
    </row>
    <row r="8" spans="1:18" ht="12.75">
      <c r="A8" s="1" t="s">
        <v>47</v>
      </c>
      <c r="B8" s="3" t="s">
        <v>11</v>
      </c>
      <c r="C8" s="9">
        <f>man!C3</f>
        <v>11120</v>
      </c>
      <c r="D8" s="9">
        <f aca="true" t="shared" si="0" ref="D8:D48">E8+G8+I8+K8+M8</f>
        <v>12188</v>
      </c>
      <c r="E8" s="9">
        <f>man!E3</f>
        <v>1511</v>
      </c>
      <c r="F8" s="10">
        <f aca="true" t="shared" si="1" ref="F8:F48">E8/D8*100</f>
        <v>12.397440105021333</v>
      </c>
      <c r="G8" s="9">
        <f>man!F3</f>
        <v>2953</v>
      </c>
      <c r="H8" s="10">
        <f aca="true" t="shared" si="2" ref="H8:H48">G8/D8*100</f>
        <v>24.22874958976042</v>
      </c>
      <c r="I8" s="9">
        <f>man!G3</f>
        <v>3585</v>
      </c>
      <c r="J8" s="10">
        <f aca="true" t="shared" si="3" ref="J8:J48">I8/D8*100</f>
        <v>29.414177879881855</v>
      </c>
      <c r="K8" s="9">
        <f>man!H3</f>
        <v>2224</v>
      </c>
      <c r="L8" s="10">
        <f aca="true" t="shared" si="4" ref="L8:L48">K8/D8*100</f>
        <v>18.24745651460453</v>
      </c>
      <c r="M8" s="9">
        <f>man!I3</f>
        <v>1915</v>
      </c>
      <c r="N8" s="10">
        <f aca="true" t="shared" si="5" ref="N8:N48">M8/D8*100</f>
        <v>15.712175910731869</v>
      </c>
      <c r="P8" s="16"/>
      <c r="Q8" s="15"/>
      <c r="R8" s="15"/>
    </row>
    <row r="9" spans="1:18" ht="12.75">
      <c r="A9" s="1" t="s">
        <v>58</v>
      </c>
      <c r="B9" s="3" t="s">
        <v>13</v>
      </c>
      <c r="C9" s="9">
        <f>man!C4</f>
        <v>10449</v>
      </c>
      <c r="D9" s="9">
        <f t="shared" si="0"/>
        <v>11449</v>
      </c>
      <c r="E9" s="9">
        <f>man!E4</f>
        <v>1128</v>
      </c>
      <c r="F9" s="10">
        <f t="shared" si="1"/>
        <v>9.852388854921827</v>
      </c>
      <c r="G9" s="9">
        <f>man!F4</f>
        <v>2691</v>
      </c>
      <c r="H9" s="10">
        <f t="shared" si="2"/>
        <v>23.504236177832123</v>
      </c>
      <c r="I9" s="9">
        <f>man!G4</f>
        <v>3463</v>
      </c>
      <c r="J9" s="10">
        <f t="shared" si="3"/>
        <v>30.247183160101322</v>
      </c>
      <c r="K9" s="9">
        <f>man!H4</f>
        <v>2384</v>
      </c>
      <c r="L9" s="10">
        <f t="shared" si="4"/>
        <v>20.822779282033366</v>
      </c>
      <c r="M9" s="9">
        <f>man!I4</f>
        <v>1783</v>
      </c>
      <c r="N9" s="10">
        <f t="shared" si="5"/>
        <v>15.573412525111364</v>
      </c>
      <c r="P9" s="16"/>
      <c r="Q9" s="15"/>
      <c r="R9" s="15"/>
    </row>
    <row r="10" spans="1:18" ht="12.75">
      <c r="A10" s="1" t="s">
        <v>2</v>
      </c>
      <c r="B10" s="3" t="s">
        <v>62</v>
      </c>
      <c r="C10" s="9">
        <f>man!C5</f>
        <v>10185</v>
      </c>
      <c r="D10" s="9">
        <f t="shared" si="0"/>
        <v>11274</v>
      </c>
      <c r="E10" s="9">
        <f>man!E5</f>
        <v>1094</v>
      </c>
      <c r="F10" s="10">
        <f t="shared" si="1"/>
        <v>9.703743125776123</v>
      </c>
      <c r="G10" s="9">
        <f>man!F5</f>
        <v>2782</v>
      </c>
      <c r="H10" s="10">
        <f t="shared" si="2"/>
        <v>24.676246230264326</v>
      </c>
      <c r="I10" s="9">
        <f>man!G5</f>
        <v>3211</v>
      </c>
      <c r="J10" s="10">
        <f t="shared" si="3"/>
        <v>28.48146177044527</v>
      </c>
      <c r="K10" s="9">
        <f>man!H5</f>
        <v>2287</v>
      </c>
      <c r="L10" s="10">
        <f t="shared" si="4"/>
        <v>20.285612914670924</v>
      </c>
      <c r="M10" s="9">
        <f>man!I5</f>
        <v>1900</v>
      </c>
      <c r="N10" s="10">
        <f t="shared" si="5"/>
        <v>16.852935958843357</v>
      </c>
      <c r="P10" s="16"/>
      <c r="Q10" s="15"/>
      <c r="R10" s="15"/>
    </row>
    <row r="11" spans="1:18" ht="12.75">
      <c r="A11" s="1" t="s">
        <v>1</v>
      </c>
      <c r="B11" s="3" t="s">
        <v>60</v>
      </c>
      <c r="C11" s="9">
        <f>man!C6</f>
        <v>16853</v>
      </c>
      <c r="D11" s="9">
        <f t="shared" si="0"/>
        <v>18194</v>
      </c>
      <c r="E11" s="9">
        <f>man!E6</f>
        <v>2914</v>
      </c>
      <c r="F11" s="10">
        <f t="shared" si="1"/>
        <v>16.016269099703198</v>
      </c>
      <c r="G11" s="9">
        <f>man!F6</f>
        <v>5183</v>
      </c>
      <c r="H11" s="10">
        <f t="shared" si="2"/>
        <v>28.48741343299989</v>
      </c>
      <c r="I11" s="9">
        <f>man!G6</f>
        <v>5232</v>
      </c>
      <c r="J11" s="10">
        <f t="shared" si="3"/>
        <v>28.756732988897436</v>
      </c>
      <c r="K11" s="9">
        <f>man!H6</f>
        <v>2847</v>
      </c>
      <c r="L11" s="10">
        <f t="shared" si="4"/>
        <v>15.648015829394305</v>
      </c>
      <c r="M11" s="9">
        <f>man!I6</f>
        <v>2018</v>
      </c>
      <c r="N11" s="10">
        <f t="shared" si="5"/>
        <v>11.091568649005167</v>
      </c>
      <c r="P11" s="16"/>
      <c r="Q11" s="15"/>
      <c r="R11" s="15"/>
    </row>
    <row r="12" spans="1:18" ht="12.75">
      <c r="A12" s="1" t="s">
        <v>21</v>
      </c>
      <c r="B12" s="3" t="s">
        <v>70</v>
      </c>
      <c r="C12" s="9">
        <f>man!C7</f>
        <v>9276</v>
      </c>
      <c r="D12" s="9">
        <f t="shared" si="0"/>
        <v>10499</v>
      </c>
      <c r="E12" s="9">
        <f>man!E7</f>
        <v>1514</v>
      </c>
      <c r="F12" s="10">
        <f t="shared" si="1"/>
        <v>14.420420992475474</v>
      </c>
      <c r="G12" s="9">
        <f>man!F7</f>
        <v>2483</v>
      </c>
      <c r="H12" s="10">
        <f t="shared" si="2"/>
        <v>23.649871416325364</v>
      </c>
      <c r="I12" s="9">
        <f>man!G7</f>
        <v>2841</v>
      </c>
      <c r="J12" s="10">
        <f t="shared" si="3"/>
        <v>27.059719973330793</v>
      </c>
      <c r="K12" s="9">
        <f>man!H7</f>
        <v>1939</v>
      </c>
      <c r="L12" s="10">
        <f t="shared" si="4"/>
        <v>18.468425564339462</v>
      </c>
      <c r="M12" s="9">
        <f>man!I7</f>
        <v>1722</v>
      </c>
      <c r="N12" s="10">
        <f t="shared" si="5"/>
        <v>16.401562053528906</v>
      </c>
      <c r="P12" s="16"/>
      <c r="Q12" s="15"/>
      <c r="R12" s="15"/>
    </row>
    <row r="13" spans="1:18" ht="12.75">
      <c r="A13" s="1" t="s">
        <v>18</v>
      </c>
      <c r="B13" s="3" t="s">
        <v>37</v>
      </c>
      <c r="C13" s="9">
        <f>man!C8</f>
        <v>7759</v>
      </c>
      <c r="D13" s="9">
        <f t="shared" si="0"/>
        <v>8197</v>
      </c>
      <c r="E13" s="9">
        <f>man!E8</f>
        <v>998</v>
      </c>
      <c r="F13" s="10">
        <f t="shared" si="1"/>
        <v>12.175186043674517</v>
      </c>
      <c r="G13" s="9">
        <f>man!F8</f>
        <v>1932</v>
      </c>
      <c r="H13" s="10">
        <f t="shared" si="2"/>
        <v>23.569598633646454</v>
      </c>
      <c r="I13" s="9">
        <f>man!G8</f>
        <v>2599</v>
      </c>
      <c r="J13" s="10">
        <f t="shared" si="3"/>
        <v>31.70672197145297</v>
      </c>
      <c r="K13" s="9">
        <f>man!H8</f>
        <v>1610</v>
      </c>
      <c r="L13" s="10">
        <f t="shared" si="4"/>
        <v>19.64133219470538</v>
      </c>
      <c r="M13" s="9">
        <f>man!I8</f>
        <v>1058</v>
      </c>
      <c r="N13" s="10">
        <f t="shared" si="5"/>
        <v>12.907161156520678</v>
      </c>
      <c r="P13" s="16"/>
      <c r="Q13" s="15"/>
      <c r="R13" s="15"/>
    </row>
    <row r="14" spans="1:18" ht="12.75">
      <c r="A14" s="1" t="s">
        <v>22</v>
      </c>
      <c r="B14" s="3" t="s">
        <v>74</v>
      </c>
      <c r="C14" s="9">
        <f>man!C9</f>
        <v>9663</v>
      </c>
      <c r="D14" s="9">
        <f t="shared" si="0"/>
        <v>9926</v>
      </c>
      <c r="E14" s="9">
        <f>man!E9</f>
        <v>1006</v>
      </c>
      <c r="F14" s="10">
        <f t="shared" si="1"/>
        <v>10.134998992544832</v>
      </c>
      <c r="G14" s="9">
        <f>man!F9</f>
        <v>2802</v>
      </c>
      <c r="H14" s="10">
        <f t="shared" si="2"/>
        <v>28.228893814225266</v>
      </c>
      <c r="I14" s="9">
        <f>man!G9</f>
        <v>2774</v>
      </c>
      <c r="J14" s="10">
        <f t="shared" si="3"/>
        <v>27.94680636711666</v>
      </c>
      <c r="K14" s="9">
        <f>man!H9</f>
        <v>1774</v>
      </c>
      <c r="L14" s="10">
        <f t="shared" si="4"/>
        <v>17.872254684666533</v>
      </c>
      <c r="M14" s="9">
        <f>man!I9</f>
        <v>1570</v>
      </c>
      <c r="N14" s="10">
        <f t="shared" si="5"/>
        <v>15.817046141446706</v>
      </c>
      <c r="P14" s="16"/>
      <c r="Q14" s="15"/>
      <c r="R14" s="15"/>
    </row>
    <row r="15" spans="1:18" ht="12.75">
      <c r="A15" s="1" t="s">
        <v>24</v>
      </c>
      <c r="B15" s="3" t="s">
        <v>71</v>
      </c>
      <c r="C15" s="9">
        <f>man!C10</f>
        <v>5911</v>
      </c>
      <c r="D15" s="9">
        <f t="shared" si="0"/>
        <v>6247</v>
      </c>
      <c r="E15" s="9">
        <f>man!E10</f>
        <v>602</v>
      </c>
      <c r="F15" s="10">
        <f t="shared" si="1"/>
        <v>9.636625580278533</v>
      </c>
      <c r="G15" s="9">
        <f>man!F10</f>
        <v>1408</v>
      </c>
      <c r="H15" s="10">
        <f t="shared" si="2"/>
        <v>22.538818632943812</v>
      </c>
      <c r="I15" s="9">
        <f>man!G10</f>
        <v>1891</v>
      </c>
      <c r="J15" s="10">
        <f t="shared" si="3"/>
        <v>30.270529854330082</v>
      </c>
      <c r="K15" s="9">
        <f>man!H10</f>
        <v>1274</v>
      </c>
      <c r="L15" s="10">
        <f t="shared" si="4"/>
        <v>20.393789018728988</v>
      </c>
      <c r="M15" s="9">
        <f>man!I10</f>
        <v>1072</v>
      </c>
      <c r="N15" s="10">
        <f t="shared" si="5"/>
        <v>17.160236913718585</v>
      </c>
      <c r="P15" s="16"/>
      <c r="Q15" s="15"/>
      <c r="R15" s="15"/>
    </row>
    <row r="16" spans="1:18" ht="12.75">
      <c r="A16" s="1" t="s">
        <v>30</v>
      </c>
      <c r="B16" s="3" t="s">
        <v>45</v>
      </c>
      <c r="C16" s="9">
        <f>man!C11</f>
        <v>26686</v>
      </c>
      <c r="D16" s="9">
        <f t="shared" si="0"/>
        <v>27613</v>
      </c>
      <c r="E16" s="9">
        <f>man!E11</f>
        <v>2091</v>
      </c>
      <c r="F16" s="10">
        <f t="shared" si="1"/>
        <v>7.57252018976569</v>
      </c>
      <c r="G16" s="9">
        <f>man!F11</f>
        <v>7957</v>
      </c>
      <c r="H16" s="10">
        <f t="shared" si="2"/>
        <v>28.816137326621522</v>
      </c>
      <c r="I16" s="9">
        <f>man!G11</f>
        <v>7760</v>
      </c>
      <c r="J16" s="10">
        <f t="shared" si="3"/>
        <v>28.102705247528338</v>
      </c>
      <c r="K16" s="9">
        <f>man!H11</f>
        <v>5212</v>
      </c>
      <c r="L16" s="10">
        <f t="shared" si="4"/>
        <v>18.87516749357187</v>
      </c>
      <c r="M16" s="9">
        <f>man!I11</f>
        <v>4593</v>
      </c>
      <c r="N16" s="10">
        <f t="shared" si="5"/>
        <v>16.633469742512585</v>
      </c>
      <c r="P16" s="16"/>
      <c r="Q16" s="15"/>
      <c r="R16" s="15"/>
    </row>
    <row r="17" spans="1:18" ht="12.75">
      <c r="A17" s="1" t="s">
        <v>77</v>
      </c>
      <c r="B17" s="3" t="s">
        <v>16</v>
      </c>
      <c r="C17" s="9">
        <f>man!C12</f>
        <v>6972</v>
      </c>
      <c r="D17" s="9">
        <f t="shared" si="0"/>
        <v>7296</v>
      </c>
      <c r="E17" s="9">
        <f>man!E12</f>
        <v>843</v>
      </c>
      <c r="F17" s="10">
        <f t="shared" si="1"/>
        <v>11.554276315789473</v>
      </c>
      <c r="G17" s="9">
        <f>man!F12</f>
        <v>1736</v>
      </c>
      <c r="H17" s="10">
        <f t="shared" si="2"/>
        <v>23.793859649122805</v>
      </c>
      <c r="I17" s="9">
        <f>man!G12</f>
        <v>2165</v>
      </c>
      <c r="J17" s="10">
        <f t="shared" si="3"/>
        <v>29.673793859649123</v>
      </c>
      <c r="K17" s="9">
        <f>man!H12</f>
        <v>1418</v>
      </c>
      <c r="L17" s="10">
        <f t="shared" si="4"/>
        <v>19.43530701754386</v>
      </c>
      <c r="M17" s="9">
        <f>man!I12</f>
        <v>1134</v>
      </c>
      <c r="N17" s="10">
        <f t="shared" si="5"/>
        <v>15.542763157894738</v>
      </c>
      <c r="P17" s="16"/>
      <c r="Q17" s="15"/>
      <c r="R17" s="15"/>
    </row>
    <row r="18" spans="1:18" ht="12.75">
      <c r="A18" s="1" t="s">
        <v>64</v>
      </c>
      <c r="B18" s="3" t="s">
        <v>12</v>
      </c>
      <c r="C18" s="9">
        <f>man!C13</f>
        <v>5920</v>
      </c>
      <c r="D18" s="9">
        <f t="shared" si="0"/>
        <v>6465</v>
      </c>
      <c r="E18" s="9">
        <f>man!E13</f>
        <v>812</v>
      </c>
      <c r="F18" s="10">
        <f t="shared" si="1"/>
        <v>12.559938128383605</v>
      </c>
      <c r="G18" s="9">
        <f>man!F13</f>
        <v>1625</v>
      </c>
      <c r="H18" s="10">
        <f t="shared" si="2"/>
        <v>25.135344160866204</v>
      </c>
      <c r="I18" s="9">
        <f>man!G13</f>
        <v>1744</v>
      </c>
      <c r="J18" s="10">
        <f t="shared" si="3"/>
        <v>26.97602474864656</v>
      </c>
      <c r="K18" s="9">
        <f>man!H13</f>
        <v>1188</v>
      </c>
      <c r="L18" s="10">
        <f t="shared" si="4"/>
        <v>18.37587006960557</v>
      </c>
      <c r="M18" s="9">
        <f>man!I13</f>
        <v>1096</v>
      </c>
      <c r="N18" s="10">
        <f t="shared" si="5"/>
        <v>16.95282289249807</v>
      </c>
      <c r="P18" s="16"/>
      <c r="Q18" s="15"/>
      <c r="R18" s="15"/>
    </row>
    <row r="19" spans="1:18" ht="12.75">
      <c r="A19" s="1" t="s">
        <v>38</v>
      </c>
      <c r="B19" s="3" t="s">
        <v>3</v>
      </c>
      <c r="C19" s="9">
        <f>man!C14</f>
        <v>4859</v>
      </c>
      <c r="D19" s="9">
        <f t="shared" si="0"/>
        <v>5159</v>
      </c>
      <c r="E19" s="9">
        <f>man!E14</f>
        <v>651</v>
      </c>
      <c r="F19" s="10">
        <f t="shared" si="1"/>
        <v>12.618724559023068</v>
      </c>
      <c r="G19" s="9">
        <f>man!F14</f>
        <v>1320</v>
      </c>
      <c r="H19" s="10">
        <f t="shared" si="2"/>
        <v>25.5863539445629</v>
      </c>
      <c r="I19" s="9">
        <f>man!G14</f>
        <v>1447</v>
      </c>
      <c r="J19" s="10">
        <f t="shared" si="3"/>
        <v>28.048071331653425</v>
      </c>
      <c r="K19" s="9">
        <f>man!H14</f>
        <v>979</v>
      </c>
      <c r="L19" s="10">
        <f t="shared" si="4"/>
        <v>18.976545842217483</v>
      </c>
      <c r="M19" s="9">
        <f>man!I14</f>
        <v>762</v>
      </c>
      <c r="N19" s="10">
        <f t="shared" si="5"/>
        <v>14.77030432254313</v>
      </c>
      <c r="P19" s="16"/>
      <c r="Q19" s="15"/>
      <c r="R19" s="15"/>
    </row>
    <row r="20" spans="1:18" ht="12.75">
      <c r="A20" s="1" t="s">
        <v>51</v>
      </c>
      <c r="B20" s="3" t="s">
        <v>43</v>
      </c>
      <c r="C20" s="9">
        <f>man!C15</f>
        <v>17752</v>
      </c>
      <c r="D20" s="9">
        <f t="shared" si="0"/>
        <v>18299</v>
      </c>
      <c r="E20" s="9">
        <f>man!E15</f>
        <v>2384</v>
      </c>
      <c r="F20" s="10">
        <f t="shared" si="1"/>
        <v>13.028034318815235</v>
      </c>
      <c r="G20" s="9">
        <f>man!F15</f>
        <v>5033</v>
      </c>
      <c r="H20" s="10">
        <f t="shared" si="2"/>
        <v>27.504235204109513</v>
      </c>
      <c r="I20" s="9">
        <f>man!G15</f>
        <v>5093</v>
      </c>
      <c r="J20" s="10">
        <f t="shared" si="3"/>
        <v>27.832121973878355</v>
      </c>
      <c r="K20" s="9">
        <f>man!H15</f>
        <v>3163</v>
      </c>
      <c r="L20" s="10">
        <f t="shared" si="4"/>
        <v>17.285097546314006</v>
      </c>
      <c r="M20" s="9">
        <f>man!I15</f>
        <v>2626</v>
      </c>
      <c r="N20" s="10">
        <f t="shared" si="5"/>
        <v>14.35051095688289</v>
      </c>
      <c r="P20" s="16"/>
      <c r="Q20" s="15"/>
      <c r="R20" s="15"/>
    </row>
    <row r="21" spans="1:18" ht="12.75">
      <c r="A21" s="1" t="s">
        <v>23</v>
      </c>
      <c r="B21" s="3" t="s">
        <v>40</v>
      </c>
      <c r="C21" s="9">
        <f>man!C16</f>
        <v>10977</v>
      </c>
      <c r="D21" s="9">
        <f t="shared" si="0"/>
        <v>11644</v>
      </c>
      <c r="E21" s="9">
        <f>man!E16</f>
        <v>1277</v>
      </c>
      <c r="F21" s="10">
        <f t="shared" si="1"/>
        <v>10.967021642047406</v>
      </c>
      <c r="G21" s="9">
        <f>man!F16</f>
        <v>2820</v>
      </c>
      <c r="H21" s="10">
        <f t="shared" si="2"/>
        <v>24.218481621435934</v>
      </c>
      <c r="I21" s="9">
        <f>man!G16</f>
        <v>3157</v>
      </c>
      <c r="J21" s="10">
        <f t="shared" si="3"/>
        <v>27.11267605633803</v>
      </c>
      <c r="K21" s="9">
        <f>man!H16</f>
        <v>2182</v>
      </c>
      <c r="L21" s="10">
        <f t="shared" si="4"/>
        <v>18.739264857437306</v>
      </c>
      <c r="M21" s="9">
        <f>man!I16</f>
        <v>2208</v>
      </c>
      <c r="N21" s="10">
        <f t="shared" si="5"/>
        <v>18.962555822741326</v>
      </c>
      <c r="P21" s="16"/>
      <c r="Q21" s="15"/>
      <c r="R21" s="15"/>
    </row>
    <row r="22" spans="1:18" ht="12.75">
      <c r="A22" s="1" t="s">
        <v>53</v>
      </c>
      <c r="B22" s="3" t="s">
        <v>4</v>
      </c>
      <c r="C22" s="9">
        <f>man!C17</f>
        <v>4857</v>
      </c>
      <c r="D22" s="9">
        <f t="shared" si="0"/>
        <v>5167</v>
      </c>
      <c r="E22" s="9">
        <f>man!E17</f>
        <v>597</v>
      </c>
      <c r="F22" s="10">
        <f t="shared" si="1"/>
        <v>11.554093284304239</v>
      </c>
      <c r="G22" s="9">
        <f>man!F17</f>
        <v>1457</v>
      </c>
      <c r="H22" s="10">
        <f t="shared" si="2"/>
        <v>28.19818076253145</v>
      </c>
      <c r="I22" s="9">
        <f>man!G17</f>
        <v>1570</v>
      </c>
      <c r="J22" s="10">
        <f t="shared" si="3"/>
        <v>30.38513644281014</v>
      </c>
      <c r="K22" s="9">
        <f>man!H17</f>
        <v>893</v>
      </c>
      <c r="L22" s="10">
        <f t="shared" si="4"/>
        <v>17.282755951228953</v>
      </c>
      <c r="M22" s="9">
        <f>man!I17</f>
        <v>650</v>
      </c>
      <c r="N22" s="10">
        <f t="shared" si="5"/>
        <v>12.579833559125216</v>
      </c>
      <c r="P22" s="16"/>
      <c r="Q22" s="15"/>
      <c r="R22" s="15"/>
    </row>
    <row r="23" spans="1:18" ht="12.75">
      <c r="A23" s="1" t="s">
        <v>8</v>
      </c>
      <c r="B23" s="3" t="s">
        <v>36</v>
      </c>
      <c r="C23" s="9">
        <f>man!C18</f>
        <v>12755</v>
      </c>
      <c r="D23" s="9">
        <f t="shared" si="0"/>
        <v>14828</v>
      </c>
      <c r="E23" s="9">
        <f>man!E18</f>
        <v>2324</v>
      </c>
      <c r="F23" s="10">
        <f t="shared" si="1"/>
        <v>15.673050984623686</v>
      </c>
      <c r="G23" s="9">
        <f>man!F18</f>
        <v>3737</v>
      </c>
      <c r="H23" s="10">
        <f t="shared" si="2"/>
        <v>25.202319935257623</v>
      </c>
      <c r="I23" s="9">
        <f>man!G18</f>
        <v>3796</v>
      </c>
      <c r="J23" s="10">
        <f t="shared" si="3"/>
        <v>25.600215807930944</v>
      </c>
      <c r="K23" s="9">
        <f>man!H18</f>
        <v>2672</v>
      </c>
      <c r="L23" s="10">
        <f t="shared" si="4"/>
        <v>18.019962233612084</v>
      </c>
      <c r="M23" s="9">
        <f>man!I18</f>
        <v>2299</v>
      </c>
      <c r="N23" s="10">
        <f t="shared" si="5"/>
        <v>15.504451038575667</v>
      </c>
      <c r="P23" s="16"/>
      <c r="Q23" s="15"/>
      <c r="R23" s="15"/>
    </row>
    <row r="24" spans="1:18" ht="12.75">
      <c r="A24" s="1" t="s">
        <v>69</v>
      </c>
      <c r="B24" s="3" t="s">
        <v>42</v>
      </c>
      <c r="C24" s="9">
        <f>man!C19</f>
        <v>12731</v>
      </c>
      <c r="D24" s="9">
        <f t="shared" si="0"/>
        <v>13875</v>
      </c>
      <c r="E24" s="9">
        <f>man!E19</f>
        <v>2066</v>
      </c>
      <c r="F24" s="10">
        <f t="shared" si="1"/>
        <v>14.89009009009009</v>
      </c>
      <c r="G24" s="9">
        <f>man!F19</f>
        <v>3664</v>
      </c>
      <c r="H24" s="10">
        <f t="shared" si="2"/>
        <v>26.407207207207207</v>
      </c>
      <c r="I24" s="9">
        <f>man!G19</f>
        <v>3681</v>
      </c>
      <c r="J24" s="10">
        <f t="shared" si="3"/>
        <v>26.529729729729727</v>
      </c>
      <c r="K24" s="9">
        <f>man!H19</f>
        <v>2488</v>
      </c>
      <c r="L24" s="10">
        <f t="shared" si="4"/>
        <v>17.93153153153153</v>
      </c>
      <c r="M24" s="9">
        <f>man!I19</f>
        <v>1976</v>
      </c>
      <c r="N24" s="10">
        <f t="shared" si="5"/>
        <v>14.241441441441442</v>
      </c>
      <c r="P24" s="16"/>
      <c r="Q24" s="15"/>
      <c r="R24" s="15"/>
    </row>
    <row r="25" spans="1:18" ht="12.75">
      <c r="A25" s="1" t="s">
        <v>6</v>
      </c>
      <c r="B25" s="3" t="s">
        <v>57</v>
      </c>
      <c r="C25" s="9">
        <f>man!C20</f>
        <v>7528</v>
      </c>
      <c r="D25" s="9">
        <f t="shared" si="0"/>
        <v>8636</v>
      </c>
      <c r="E25" s="9">
        <f>man!E20</f>
        <v>909</v>
      </c>
      <c r="F25" s="10">
        <f t="shared" si="1"/>
        <v>10.525706345530338</v>
      </c>
      <c r="G25" s="9">
        <f>man!F20</f>
        <v>2101</v>
      </c>
      <c r="H25" s="10">
        <f t="shared" si="2"/>
        <v>24.328392774432608</v>
      </c>
      <c r="I25" s="9">
        <f>man!G20</f>
        <v>2488</v>
      </c>
      <c r="J25" s="10">
        <f t="shared" si="3"/>
        <v>28.809634089856416</v>
      </c>
      <c r="K25" s="9">
        <f>man!H20</f>
        <v>1765</v>
      </c>
      <c r="L25" s="10">
        <f t="shared" si="4"/>
        <v>20.437702640111162</v>
      </c>
      <c r="M25" s="9">
        <f>man!I20</f>
        <v>1373</v>
      </c>
      <c r="N25" s="10">
        <f t="shared" si="5"/>
        <v>15.898564150069477</v>
      </c>
      <c r="P25" s="16"/>
      <c r="Q25" s="15"/>
      <c r="R25" s="15"/>
    </row>
    <row r="26" spans="1:18" ht="12.75">
      <c r="A26" s="1" t="s">
        <v>10</v>
      </c>
      <c r="B26" s="3" t="s">
        <v>65</v>
      </c>
      <c r="C26" s="9">
        <f>man!C21</f>
        <v>3201</v>
      </c>
      <c r="D26" s="9">
        <f t="shared" si="0"/>
        <v>3350</v>
      </c>
      <c r="E26" s="9">
        <f>man!E21</f>
        <v>608</v>
      </c>
      <c r="F26" s="10">
        <f t="shared" si="1"/>
        <v>18.149253731343286</v>
      </c>
      <c r="G26" s="9">
        <f>man!F21</f>
        <v>900</v>
      </c>
      <c r="H26" s="10">
        <f t="shared" si="2"/>
        <v>26.865671641791046</v>
      </c>
      <c r="I26" s="9">
        <f>man!G21</f>
        <v>833</v>
      </c>
      <c r="J26" s="10">
        <f t="shared" si="3"/>
        <v>24.865671641791046</v>
      </c>
      <c r="K26" s="9">
        <f>man!H21</f>
        <v>532</v>
      </c>
      <c r="L26" s="10">
        <f t="shared" si="4"/>
        <v>15.880597014925375</v>
      </c>
      <c r="M26" s="9">
        <f>man!I21</f>
        <v>477</v>
      </c>
      <c r="N26" s="10">
        <f t="shared" si="5"/>
        <v>14.238805970149254</v>
      </c>
      <c r="P26" s="16"/>
      <c r="Q26" s="15"/>
      <c r="R26" s="15"/>
    </row>
    <row r="27" spans="1:18" ht="12.75">
      <c r="A27" s="1" t="s">
        <v>61</v>
      </c>
      <c r="B27" s="3" t="s">
        <v>25</v>
      </c>
      <c r="C27" s="9">
        <f>man!C22</f>
        <v>6113</v>
      </c>
      <c r="D27" s="9">
        <f t="shared" si="0"/>
        <v>6344</v>
      </c>
      <c r="E27" s="9">
        <f>man!E22</f>
        <v>831</v>
      </c>
      <c r="F27" s="10">
        <f t="shared" si="1"/>
        <v>13.098991172761664</v>
      </c>
      <c r="G27" s="9">
        <f>man!F22</f>
        <v>1827</v>
      </c>
      <c r="H27" s="10">
        <f t="shared" si="2"/>
        <v>28.79886506935687</v>
      </c>
      <c r="I27" s="9">
        <f>man!G22</f>
        <v>1833</v>
      </c>
      <c r="J27" s="10">
        <f t="shared" si="3"/>
        <v>28.893442622950822</v>
      </c>
      <c r="K27" s="9">
        <f>man!H22</f>
        <v>1084</v>
      </c>
      <c r="L27" s="10">
        <f t="shared" si="4"/>
        <v>17.08701134930643</v>
      </c>
      <c r="M27" s="9">
        <f>man!I22</f>
        <v>769</v>
      </c>
      <c r="N27" s="10">
        <f t="shared" si="5"/>
        <v>12.121689785624213</v>
      </c>
      <c r="P27" s="16"/>
      <c r="Q27" s="15"/>
      <c r="R27" s="15"/>
    </row>
    <row r="28" spans="1:18" ht="12.75">
      <c r="A28" s="1" t="s">
        <v>27</v>
      </c>
      <c r="B28" s="3" t="s">
        <v>41</v>
      </c>
      <c r="C28" s="9">
        <f>man!C23</f>
        <v>8712</v>
      </c>
      <c r="D28" s="9">
        <f t="shared" si="0"/>
        <v>10300</v>
      </c>
      <c r="E28" s="9">
        <f>man!E23</f>
        <v>1039</v>
      </c>
      <c r="F28" s="10">
        <f t="shared" si="1"/>
        <v>10.087378640776699</v>
      </c>
      <c r="G28" s="9">
        <f>man!F23</f>
        <v>2683</v>
      </c>
      <c r="H28" s="10">
        <f t="shared" si="2"/>
        <v>26.048543689320386</v>
      </c>
      <c r="I28" s="9">
        <f>man!G23</f>
        <v>3228</v>
      </c>
      <c r="J28" s="10">
        <f t="shared" si="3"/>
        <v>31.339805825242717</v>
      </c>
      <c r="K28" s="9">
        <f>man!H23</f>
        <v>1918</v>
      </c>
      <c r="L28" s="10">
        <f t="shared" si="4"/>
        <v>18.62135922330097</v>
      </c>
      <c r="M28" s="9">
        <f>man!I23</f>
        <v>1432</v>
      </c>
      <c r="N28" s="10">
        <f t="shared" si="5"/>
        <v>13.902912621359222</v>
      </c>
      <c r="P28" s="16"/>
      <c r="Q28" s="15"/>
      <c r="R28" s="15"/>
    </row>
    <row r="29" spans="1:18" ht="12.75">
      <c r="A29" s="1" t="s">
        <v>46</v>
      </c>
      <c r="B29" s="3" t="s">
        <v>56</v>
      </c>
      <c r="C29" s="9">
        <f>man!C24</f>
        <v>8841</v>
      </c>
      <c r="D29" s="9">
        <f t="shared" si="0"/>
        <v>9506</v>
      </c>
      <c r="E29" s="9">
        <f>man!E24</f>
        <v>967</v>
      </c>
      <c r="F29" s="10">
        <f t="shared" si="1"/>
        <v>10.172522617294339</v>
      </c>
      <c r="G29" s="9">
        <f>man!F24</f>
        <v>2185</v>
      </c>
      <c r="H29" s="10">
        <f t="shared" si="2"/>
        <v>22.98548285293499</v>
      </c>
      <c r="I29" s="9">
        <f>man!G24</f>
        <v>2626</v>
      </c>
      <c r="J29" s="10">
        <f t="shared" si="3"/>
        <v>27.62465811066695</v>
      </c>
      <c r="K29" s="9">
        <f>man!H24</f>
        <v>1980</v>
      </c>
      <c r="L29" s="10">
        <f t="shared" si="4"/>
        <v>20.828950136755733</v>
      </c>
      <c r="M29" s="9">
        <f>man!I24</f>
        <v>1748</v>
      </c>
      <c r="N29" s="10">
        <f t="shared" si="5"/>
        <v>18.38838628234799</v>
      </c>
      <c r="P29" s="16"/>
      <c r="Q29" s="15"/>
      <c r="R29" s="15"/>
    </row>
    <row r="30" spans="1:18" ht="12.75">
      <c r="A30" s="1" t="s">
        <v>5</v>
      </c>
      <c r="B30" s="3" t="s">
        <v>33</v>
      </c>
      <c r="C30" s="9">
        <f>man!C25</f>
        <v>4339</v>
      </c>
      <c r="D30" s="9">
        <f t="shared" si="0"/>
        <v>4696</v>
      </c>
      <c r="E30" s="9">
        <f>man!E25</f>
        <v>527</v>
      </c>
      <c r="F30" s="10">
        <f t="shared" si="1"/>
        <v>11.222316865417376</v>
      </c>
      <c r="G30" s="9">
        <f>man!F25</f>
        <v>1113</v>
      </c>
      <c r="H30" s="10">
        <f t="shared" si="2"/>
        <v>23.70102214650767</v>
      </c>
      <c r="I30" s="9">
        <f>man!G25</f>
        <v>1404</v>
      </c>
      <c r="J30" s="10">
        <f t="shared" si="3"/>
        <v>29.89778534923339</v>
      </c>
      <c r="K30" s="9">
        <f>man!H25</f>
        <v>937</v>
      </c>
      <c r="L30" s="10">
        <f t="shared" si="4"/>
        <v>19.95315161839864</v>
      </c>
      <c r="M30" s="9">
        <f>man!I25</f>
        <v>715</v>
      </c>
      <c r="N30" s="10">
        <f t="shared" si="5"/>
        <v>15.225724020442929</v>
      </c>
      <c r="P30" s="16"/>
      <c r="Q30" s="15"/>
      <c r="R30" s="15"/>
    </row>
    <row r="31" spans="1:18" ht="12.75">
      <c r="A31" s="1" t="s">
        <v>83</v>
      </c>
      <c r="B31" s="3" t="s">
        <v>44</v>
      </c>
      <c r="C31" s="9">
        <f>man!C26</f>
        <v>15406</v>
      </c>
      <c r="D31" s="9">
        <f t="shared" si="0"/>
        <v>17012</v>
      </c>
      <c r="E31" s="9">
        <f>man!E26</f>
        <v>1943</v>
      </c>
      <c r="F31" s="10">
        <f t="shared" si="1"/>
        <v>11.421349635551376</v>
      </c>
      <c r="G31" s="9">
        <f>man!F26</f>
        <v>4679</v>
      </c>
      <c r="H31" s="10">
        <f t="shared" si="2"/>
        <v>27.50411474253468</v>
      </c>
      <c r="I31" s="9">
        <f>man!G26</f>
        <v>5022</v>
      </c>
      <c r="J31" s="10">
        <f t="shared" si="3"/>
        <v>29.520338584528567</v>
      </c>
      <c r="K31" s="9">
        <f>man!H26</f>
        <v>3057</v>
      </c>
      <c r="L31" s="10">
        <f t="shared" si="4"/>
        <v>17.969668469315778</v>
      </c>
      <c r="M31" s="9">
        <f>man!I26</f>
        <v>2311</v>
      </c>
      <c r="N31" s="10">
        <f t="shared" si="5"/>
        <v>13.584528568069597</v>
      </c>
      <c r="P31" s="16"/>
      <c r="Q31" s="15"/>
      <c r="R31" s="15"/>
    </row>
    <row r="32" spans="1:18" ht="12.75">
      <c r="A32" s="1" t="s">
        <v>67</v>
      </c>
      <c r="B32" s="3" t="s">
        <v>50</v>
      </c>
      <c r="C32" s="9">
        <f>man!C27</f>
        <v>5542</v>
      </c>
      <c r="D32" s="9">
        <f t="shared" si="0"/>
        <v>5771</v>
      </c>
      <c r="E32" s="9">
        <f>man!E27</f>
        <v>527</v>
      </c>
      <c r="F32" s="10">
        <f t="shared" si="1"/>
        <v>9.131866227690175</v>
      </c>
      <c r="G32" s="9">
        <f>man!F27</f>
        <v>1848</v>
      </c>
      <c r="H32" s="10">
        <f t="shared" si="2"/>
        <v>32.02217986484145</v>
      </c>
      <c r="I32" s="9">
        <f>man!G27</f>
        <v>1844</v>
      </c>
      <c r="J32" s="10">
        <f t="shared" si="3"/>
        <v>31.95286778721192</v>
      </c>
      <c r="K32" s="9">
        <f>man!H27</f>
        <v>960</v>
      </c>
      <c r="L32" s="10">
        <f t="shared" si="4"/>
        <v>16.634898631086468</v>
      </c>
      <c r="M32" s="9">
        <f>man!I27</f>
        <v>592</v>
      </c>
      <c r="N32" s="10">
        <f t="shared" si="5"/>
        <v>10.258187489169988</v>
      </c>
      <c r="P32" s="16"/>
      <c r="Q32" s="15"/>
      <c r="R32" s="15"/>
    </row>
    <row r="33" spans="1:18" ht="12.75">
      <c r="A33" s="1" t="s">
        <v>26</v>
      </c>
      <c r="B33" s="3" t="s">
        <v>34</v>
      </c>
      <c r="C33" s="9">
        <f>man!C28</f>
        <v>13081</v>
      </c>
      <c r="D33" s="9">
        <f t="shared" si="0"/>
        <v>14671</v>
      </c>
      <c r="E33" s="9">
        <f>man!E28</f>
        <v>1817</v>
      </c>
      <c r="F33" s="10">
        <f t="shared" si="1"/>
        <v>12.384977165837366</v>
      </c>
      <c r="G33" s="9">
        <f>man!F28</f>
        <v>3702</v>
      </c>
      <c r="H33" s="10">
        <f t="shared" si="2"/>
        <v>25.233453752300456</v>
      </c>
      <c r="I33" s="9">
        <f>man!G28</f>
        <v>4206</v>
      </c>
      <c r="J33" s="10">
        <f t="shared" si="3"/>
        <v>28.66880239929112</v>
      </c>
      <c r="K33" s="9">
        <f>man!H28</f>
        <v>2719</v>
      </c>
      <c r="L33" s="10">
        <f t="shared" si="4"/>
        <v>18.53316065707859</v>
      </c>
      <c r="M33" s="9">
        <f>man!I28</f>
        <v>2227</v>
      </c>
      <c r="N33" s="10">
        <f t="shared" si="5"/>
        <v>15.179606025492468</v>
      </c>
      <c r="P33" s="16"/>
      <c r="Q33" s="15"/>
      <c r="R33" s="15"/>
    </row>
    <row r="34" spans="1:18" ht="12.75">
      <c r="A34" s="1" t="s">
        <v>20</v>
      </c>
      <c r="B34" s="3" t="s">
        <v>15</v>
      </c>
      <c r="C34" s="9">
        <f>man!C29</f>
        <v>6350</v>
      </c>
      <c r="D34" s="9">
        <f t="shared" si="0"/>
        <v>6617</v>
      </c>
      <c r="E34" s="9">
        <f>man!E29</f>
        <v>932</v>
      </c>
      <c r="F34" s="10">
        <f t="shared" si="1"/>
        <v>14.0849327489799</v>
      </c>
      <c r="G34" s="9">
        <f>man!F29</f>
        <v>1710</v>
      </c>
      <c r="H34" s="10">
        <f t="shared" si="2"/>
        <v>25.8425268248451</v>
      </c>
      <c r="I34" s="9">
        <f>man!G29</f>
        <v>1955</v>
      </c>
      <c r="J34" s="10">
        <f t="shared" si="3"/>
        <v>29.54511107752758</v>
      </c>
      <c r="K34" s="9">
        <f>man!H29</f>
        <v>1138</v>
      </c>
      <c r="L34" s="10">
        <f t="shared" si="4"/>
        <v>17.19812603899048</v>
      </c>
      <c r="M34" s="9">
        <f>man!I29</f>
        <v>882</v>
      </c>
      <c r="N34" s="10">
        <f t="shared" si="5"/>
        <v>13.329303309656945</v>
      </c>
      <c r="P34" s="16"/>
      <c r="Q34" s="15"/>
      <c r="R34" s="15"/>
    </row>
    <row r="35" spans="1:18" ht="12.75">
      <c r="A35" s="1" t="s">
        <v>82</v>
      </c>
      <c r="B35" s="3" t="s">
        <v>54</v>
      </c>
      <c r="C35" s="9">
        <f>man!C30</f>
        <v>10954</v>
      </c>
      <c r="D35" s="9">
        <f t="shared" si="0"/>
        <v>11716</v>
      </c>
      <c r="E35" s="9">
        <f>man!E30</f>
        <v>1287</v>
      </c>
      <c r="F35" s="10">
        <f t="shared" si="1"/>
        <v>10.98497780812564</v>
      </c>
      <c r="G35" s="9">
        <f>man!F30</f>
        <v>2848</v>
      </c>
      <c r="H35" s="10">
        <f t="shared" si="2"/>
        <v>24.308637760327755</v>
      </c>
      <c r="I35" s="9">
        <f>man!G30</f>
        <v>3494</v>
      </c>
      <c r="J35" s="10">
        <f t="shared" si="3"/>
        <v>29.822465005121202</v>
      </c>
      <c r="K35" s="9">
        <f>man!H30</f>
        <v>2359</v>
      </c>
      <c r="L35" s="10">
        <f t="shared" si="4"/>
        <v>20.134858313417546</v>
      </c>
      <c r="M35" s="9">
        <f>man!I30</f>
        <v>1728</v>
      </c>
      <c r="N35" s="10">
        <f t="shared" si="5"/>
        <v>14.749061113007853</v>
      </c>
      <c r="P35" s="16"/>
      <c r="Q35" s="15"/>
      <c r="R35" s="15"/>
    </row>
    <row r="36" spans="1:18" ht="12.75">
      <c r="A36" s="1" t="s">
        <v>32</v>
      </c>
      <c r="B36" s="3" t="s">
        <v>52</v>
      </c>
      <c r="C36" s="9">
        <f>man!C31</f>
        <v>8372</v>
      </c>
      <c r="D36" s="9">
        <f t="shared" si="0"/>
        <v>9168</v>
      </c>
      <c r="E36" s="9">
        <f>man!E31</f>
        <v>878</v>
      </c>
      <c r="F36" s="10">
        <f t="shared" si="1"/>
        <v>9.576788830715532</v>
      </c>
      <c r="G36" s="9">
        <f>man!F31</f>
        <v>1968</v>
      </c>
      <c r="H36" s="10">
        <f t="shared" si="2"/>
        <v>21.465968586387437</v>
      </c>
      <c r="I36" s="9">
        <f>man!G31</f>
        <v>2717</v>
      </c>
      <c r="J36" s="10">
        <f t="shared" si="3"/>
        <v>29.63568935427574</v>
      </c>
      <c r="K36" s="9">
        <f>man!H31</f>
        <v>2019</v>
      </c>
      <c r="L36" s="10">
        <f t="shared" si="4"/>
        <v>22.022251308900522</v>
      </c>
      <c r="M36" s="9">
        <f>man!I31</f>
        <v>1586</v>
      </c>
      <c r="N36" s="10">
        <f t="shared" si="5"/>
        <v>17.29930191972077</v>
      </c>
      <c r="P36" s="16"/>
      <c r="Q36" s="15"/>
      <c r="R36" s="15"/>
    </row>
    <row r="37" spans="1:18" ht="12.75">
      <c r="A37" s="1" t="s">
        <v>0</v>
      </c>
      <c r="B37" s="3" t="s">
        <v>55</v>
      </c>
      <c r="C37" s="9">
        <f>man!C32</f>
        <v>8078</v>
      </c>
      <c r="D37" s="9">
        <f t="shared" si="0"/>
        <v>8594</v>
      </c>
      <c r="E37" s="9">
        <f>man!E32</f>
        <v>1164</v>
      </c>
      <c r="F37" s="10">
        <f t="shared" si="1"/>
        <v>13.544333255759833</v>
      </c>
      <c r="G37" s="9">
        <f>man!F32</f>
        <v>2210</v>
      </c>
      <c r="H37" s="10">
        <f t="shared" si="2"/>
        <v>25.71561554572958</v>
      </c>
      <c r="I37" s="9">
        <f>man!G32</f>
        <v>2541</v>
      </c>
      <c r="J37" s="10">
        <f t="shared" si="3"/>
        <v>29.567139865022106</v>
      </c>
      <c r="K37" s="9">
        <f>man!H32</f>
        <v>1582</v>
      </c>
      <c r="L37" s="10">
        <f t="shared" si="4"/>
        <v>18.408191761694205</v>
      </c>
      <c r="M37" s="9">
        <f>man!I32</f>
        <v>1097</v>
      </c>
      <c r="N37" s="10">
        <f t="shared" si="5"/>
        <v>12.764719571794275</v>
      </c>
      <c r="P37" s="16"/>
      <c r="Q37" s="15"/>
      <c r="R37" s="15"/>
    </row>
    <row r="38" spans="1:18" ht="12.75">
      <c r="A38" s="1" t="s">
        <v>72</v>
      </c>
      <c r="B38" s="3" t="s">
        <v>28</v>
      </c>
      <c r="C38" s="9">
        <f>man!C33</f>
        <v>11900</v>
      </c>
      <c r="D38" s="9">
        <f t="shared" si="0"/>
        <v>12801</v>
      </c>
      <c r="E38" s="9">
        <f>man!E33</f>
        <v>1297</v>
      </c>
      <c r="F38" s="10">
        <f t="shared" si="1"/>
        <v>10.132020935864386</v>
      </c>
      <c r="G38" s="9">
        <f>man!F33</f>
        <v>3207</v>
      </c>
      <c r="H38" s="10">
        <f t="shared" si="2"/>
        <v>25.05273025544879</v>
      </c>
      <c r="I38" s="9">
        <f>man!G33</f>
        <v>3585</v>
      </c>
      <c r="J38" s="10">
        <f t="shared" si="3"/>
        <v>28.005624560581204</v>
      </c>
      <c r="K38" s="9">
        <f>man!H33</f>
        <v>2552</v>
      </c>
      <c r="L38" s="10">
        <f t="shared" si="4"/>
        <v>19.935942504491834</v>
      </c>
      <c r="M38" s="9">
        <f>man!I33</f>
        <v>2160</v>
      </c>
      <c r="N38" s="10">
        <f t="shared" si="5"/>
        <v>16.87368174361378</v>
      </c>
      <c r="P38" s="16"/>
      <c r="Q38" s="15"/>
      <c r="R38" s="15"/>
    </row>
    <row r="39" spans="1:18" ht="12.75">
      <c r="A39" s="1" t="s">
        <v>49</v>
      </c>
      <c r="B39" s="3" t="s">
        <v>79</v>
      </c>
      <c r="C39" s="9">
        <f>man!C34</f>
        <v>7214</v>
      </c>
      <c r="D39" s="9">
        <f t="shared" si="0"/>
        <v>7960</v>
      </c>
      <c r="E39" s="9">
        <f>man!E34</f>
        <v>943</v>
      </c>
      <c r="F39" s="10">
        <f t="shared" si="1"/>
        <v>11.846733668341708</v>
      </c>
      <c r="G39" s="9">
        <f>man!F34</f>
        <v>1992</v>
      </c>
      <c r="H39" s="10">
        <f t="shared" si="2"/>
        <v>25.025125628140703</v>
      </c>
      <c r="I39" s="9">
        <f>man!G34</f>
        <v>2425</v>
      </c>
      <c r="J39" s="10">
        <f t="shared" si="3"/>
        <v>30.464824120603012</v>
      </c>
      <c r="K39" s="9">
        <f>man!H34</f>
        <v>1497</v>
      </c>
      <c r="L39" s="10">
        <f t="shared" si="4"/>
        <v>18.806532663316585</v>
      </c>
      <c r="M39" s="9">
        <f>man!I34</f>
        <v>1103</v>
      </c>
      <c r="N39" s="10">
        <f t="shared" si="5"/>
        <v>13.856783919597989</v>
      </c>
      <c r="P39" s="16"/>
      <c r="Q39" s="15"/>
      <c r="R39" s="15"/>
    </row>
    <row r="40" spans="1:18" ht="12.75">
      <c r="A40" s="1" t="s">
        <v>76</v>
      </c>
      <c r="B40" s="3" t="s">
        <v>84</v>
      </c>
      <c r="C40" s="9">
        <f>man!C35</f>
        <v>6785</v>
      </c>
      <c r="D40" s="9">
        <f t="shared" si="0"/>
        <v>7812</v>
      </c>
      <c r="E40" s="9">
        <f>man!E35</f>
        <v>1194</v>
      </c>
      <c r="F40" s="10">
        <f t="shared" si="1"/>
        <v>15.284178187403993</v>
      </c>
      <c r="G40" s="9">
        <f>man!F35</f>
        <v>2001</v>
      </c>
      <c r="H40" s="10">
        <f t="shared" si="2"/>
        <v>25.614439324116745</v>
      </c>
      <c r="I40" s="9">
        <f>man!G35</f>
        <v>2284</v>
      </c>
      <c r="J40" s="10">
        <f t="shared" si="3"/>
        <v>29.237071172555044</v>
      </c>
      <c r="K40" s="9">
        <f>man!H35</f>
        <v>1384</v>
      </c>
      <c r="L40" s="10">
        <f t="shared" si="4"/>
        <v>17.7163338453661</v>
      </c>
      <c r="M40" s="9">
        <f>man!I35</f>
        <v>949</v>
      </c>
      <c r="N40" s="10">
        <f t="shared" si="5"/>
        <v>12.147977470558116</v>
      </c>
      <c r="P40" s="16"/>
      <c r="Q40" s="15"/>
      <c r="R40" s="15"/>
    </row>
    <row r="41" spans="1:18" ht="12.75">
      <c r="A41" s="1" t="s">
        <v>9</v>
      </c>
      <c r="B41" s="3" t="s">
        <v>35</v>
      </c>
      <c r="C41" s="9">
        <f>man!C36</f>
        <v>8605</v>
      </c>
      <c r="D41" s="9">
        <f t="shared" si="0"/>
        <v>9245</v>
      </c>
      <c r="E41" s="9">
        <f>man!E36</f>
        <v>936</v>
      </c>
      <c r="F41" s="10">
        <f t="shared" si="1"/>
        <v>10.12439156300703</v>
      </c>
      <c r="G41" s="9">
        <f>man!F36</f>
        <v>2597</v>
      </c>
      <c r="H41" s="10">
        <f t="shared" si="2"/>
        <v>28.090859924283397</v>
      </c>
      <c r="I41" s="9">
        <f>man!G36</f>
        <v>2573</v>
      </c>
      <c r="J41" s="10">
        <f t="shared" si="3"/>
        <v>27.83126014061655</v>
      </c>
      <c r="K41" s="9">
        <f>man!H36</f>
        <v>1754</v>
      </c>
      <c r="L41" s="10">
        <f t="shared" si="4"/>
        <v>18.972417522985396</v>
      </c>
      <c r="M41" s="9">
        <f>man!I36</f>
        <v>1385</v>
      </c>
      <c r="N41" s="10">
        <f t="shared" si="5"/>
        <v>14.981070849107624</v>
      </c>
      <c r="P41" s="16"/>
      <c r="Q41" s="15"/>
      <c r="R41" s="15"/>
    </row>
    <row r="42" spans="1:18" ht="12.75">
      <c r="A42" s="1" t="s">
        <v>73</v>
      </c>
      <c r="B42" s="3" t="s">
        <v>78</v>
      </c>
      <c r="C42" s="9">
        <f>man!C37</f>
        <v>10133</v>
      </c>
      <c r="D42" s="9">
        <f t="shared" si="0"/>
        <v>11849</v>
      </c>
      <c r="E42" s="9">
        <f>man!E37</f>
        <v>1337</v>
      </c>
      <c r="F42" s="10">
        <f t="shared" si="1"/>
        <v>11.283652628913833</v>
      </c>
      <c r="G42" s="9">
        <f>man!F37</f>
        <v>2763</v>
      </c>
      <c r="H42" s="10">
        <f t="shared" si="2"/>
        <v>23.318423495653644</v>
      </c>
      <c r="I42" s="9">
        <f>man!G37</f>
        <v>3458</v>
      </c>
      <c r="J42" s="10">
        <f t="shared" si="3"/>
        <v>29.183897375305932</v>
      </c>
      <c r="K42" s="9">
        <f>man!H37</f>
        <v>2523</v>
      </c>
      <c r="L42" s="10">
        <f t="shared" si="4"/>
        <v>21.29293611275213</v>
      </c>
      <c r="M42" s="9">
        <f>man!I37</f>
        <v>1768</v>
      </c>
      <c r="N42" s="10">
        <f t="shared" si="5"/>
        <v>14.921090387374461</v>
      </c>
      <c r="P42" s="16"/>
      <c r="Q42" s="15"/>
      <c r="R42" s="15"/>
    </row>
    <row r="43" spans="1:18" ht="12.75">
      <c r="A43" s="1" t="s">
        <v>29</v>
      </c>
      <c r="B43" s="3" t="s">
        <v>75</v>
      </c>
      <c r="C43" s="9">
        <f>man!C38</f>
        <v>6154</v>
      </c>
      <c r="D43" s="9">
        <f t="shared" si="0"/>
        <v>7072</v>
      </c>
      <c r="E43" s="9">
        <f>man!E38</f>
        <v>685</v>
      </c>
      <c r="F43" s="10">
        <f t="shared" si="1"/>
        <v>9.686085972850679</v>
      </c>
      <c r="G43" s="9">
        <f>man!F38</f>
        <v>1565</v>
      </c>
      <c r="H43" s="10">
        <f t="shared" si="2"/>
        <v>22.129524886877828</v>
      </c>
      <c r="I43" s="9">
        <f>man!G38</f>
        <v>2031</v>
      </c>
      <c r="J43" s="10">
        <f t="shared" si="3"/>
        <v>28.71889140271493</v>
      </c>
      <c r="K43" s="9">
        <f>man!H38</f>
        <v>1424</v>
      </c>
      <c r="L43" s="10">
        <f t="shared" si="4"/>
        <v>20.13574660633484</v>
      </c>
      <c r="M43" s="9">
        <f>man!I38</f>
        <v>1367</v>
      </c>
      <c r="N43" s="10">
        <f t="shared" si="5"/>
        <v>19.32975113122172</v>
      </c>
      <c r="P43" s="16"/>
      <c r="Q43" s="15"/>
      <c r="R43" s="15"/>
    </row>
    <row r="44" spans="1:18" ht="12.75">
      <c r="A44" s="1" t="s">
        <v>68</v>
      </c>
      <c r="B44" s="3" t="s">
        <v>14</v>
      </c>
      <c r="C44" s="9">
        <f>man!C39</f>
        <v>13232</v>
      </c>
      <c r="D44" s="9">
        <f t="shared" si="0"/>
        <v>14175</v>
      </c>
      <c r="E44" s="9">
        <f>man!E39</f>
        <v>2060</v>
      </c>
      <c r="F44" s="10">
        <f t="shared" si="1"/>
        <v>14.532627865961198</v>
      </c>
      <c r="G44" s="9">
        <f>man!F39</f>
        <v>4136</v>
      </c>
      <c r="H44" s="10">
        <f t="shared" si="2"/>
        <v>29.178130511463845</v>
      </c>
      <c r="I44" s="9">
        <f>man!G39</f>
        <v>3583</v>
      </c>
      <c r="J44" s="10">
        <f t="shared" si="3"/>
        <v>25.27689594356261</v>
      </c>
      <c r="K44" s="9">
        <f>man!H39</f>
        <v>2448</v>
      </c>
      <c r="L44" s="10">
        <f t="shared" si="4"/>
        <v>17.269841269841272</v>
      </c>
      <c r="M44" s="9">
        <f>man!I39</f>
        <v>1948</v>
      </c>
      <c r="N44" s="10">
        <f t="shared" si="5"/>
        <v>13.742504409171074</v>
      </c>
      <c r="P44" s="16"/>
      <c r="Q44" s="15"/>
      <c r="R44" s="15"/>
    </row>
    <row r="45" spans="1:18" ht="12.75">
      <c r="A45" s="1" t="s">
        <v>19</v>
      </c>
      <c r="B45" s="3" t="s">
        <v>81</v>
      </c>
      <c r="C45" s="9">
        <f>man!C40</f>
        <v>6291</v>
      </c>
      <c r="D45" s="9">
        <f t="shared" si="0"/>
        <v>6542</v>
      </c>
      <c r="E45" s="9">
        <f>man!E40</f>
        <v>1114</v>
      </c>
      <c r="F45" s="10">
        <f t="shared" si="1"/>
        <v>17.028431672271477</v>
      </c>
      <c r="G45" s="9">
        <f>man!F40</f>
        <v>1905</v>
      </c>
      <c r="H45" s="10">
        <f t="shared" si="2"/>
        <v>29.11953531030266</v>
      </c>
      <c r="I45" s="9">
        <f>man!G40</f>
        <v>1752</v>
      </c>
      <c r="J45" s="10">
        <f t="shared" si="3"/>
        <v>26.7808009782941</v>
      </c>
      <c r="K45" s="9">
        <f>man!H40</f>
        <v>983</v>
      </c>
      <c r="L45" s="10">
        <f t="shared" si="4"/>
        <v>15.025985937022318</v>
      </c>
      <c r="M45" s="9">
        <f>man!I40</f>
        <v>788</v>
      </c>
      <c r="N45" s="10">
        <f t="shared" si="5"/>
        <v>12.045246102109447</v>
      </c>
      <c r="P45" s="16"/>
      <c r="Q45" s="15"/>
      <c r="R45" s="15"/>
    </row>
    <row r="46" spans="1:18" ht="12.75">
      <c r="A46" s="1" t="s">
        <v>48</v>
      </c>
      <c r="B46" s="3" t="s">
        <v>17</v>
      </c>
      <c r="C46" s="9">
        <f>man!C41</f>
        <v>6752</v>
      </c>
      <c r="D46" s="9">
        <f t="shared" si="0"/>
        <v>7636</v>
      </c>
      <c r="E46" s="9">
        <f>man!E41</f>
        <v>755</v>
      </c>
      <c r="F46" s="10">
        <f t="shared" si="1"/>
        <v>9.887375589313777</v>
      </c>
      <c r="G46" s="9">
        <f>man!F41</f>
        <v>1788</v>
      </c>
      <c r="H46" s="10">
        <f t="shared" si="2"/>
        <v>23.415400733368255</v>
      </c>
      <c r="I46" s="9">
        <f>man!G41</f>
        <v>2282</v>
      </c>
      <c r="J46" s="10">
        <f t="shared" si="3"/>
        <v>29.884756416972238</v>
      </c>
      <c r="K46" s="9">
        <f>man!H41</f>
        <v>1593</v>
      </c>
      <c r="L46" s="10">
        <f t="shared" si="4"/>
        <v>20.861707700366683</v>
      </c>
      <c r="M46" s="9">
        <f>man!I41</f>
        <v>1218</v>
      </c>
      <c r="N46" s="10">
        <f t="shared" si="5"/>
        <v>15.950759559979048</v>
      </c>
      <c r="P46" s="16"/>
      <c r="Q46" s="15"/>
      <c r="R46" s="15"/>
    </row>
    <row r="47" spans="1:18" ht="12.75">
      <c r="A47" s="1" t="s">
        <v>59</v>
      </c>
      <c r="B47" s="3" t="s">
        <v>80</v>
      </c>
      <c r="C47" s="9">
        <f>man!C42</f>
        <v>7358</v>
      </c>
      <c r="D47" s="9">
        <f t="shared" si="0"/>
        <v>8123</v>
      </c>
      <c r="E47" s="9">
        <f>man!E42</f>
        <v>804</v>
      </c>
      <c r="F47" s="10">
        <f t="shared" si="1"/>
        <v>9.897821002092822</v>
      </c>
      <c r="G47" s="9">
        <f>man!F42</f>
        <v>1832</v>
      </c>
      <c r="H47" s="10">
        <f t="shared" si="2"/>
        <v>22.55324387541549</v>
      </c>
      <c r="I47" s="9">
        <f>man!G42</f>
        <v>2570</v>
      </c>
      <c r="J47" s="10">
        <f t="shared" si="3"/>
        <v>31.63855718330666</v>
      </c>
      <c r="K47" s="9">
        <f>man!H42</f>
        <v>1704</v>
      </c>
      <c r="L47" s="10">
        <f t="shared" si="4"/>
        <v>20.977471377569863</v>
      </c>
      <c r="M47" s="9">
        <f>man!I42</f>
        <v>1213</v>
      </c>
      <c r="N47" s="10">
        <f t="shared" si="5"/>
        <v>14.932906561615166</v>
      </c>
      <c r="P47" s="16"/>
      <c r="Q47" s="15"/>
      <c r="R47" s="15"/>
    </row>
    <row r="48" spans="1:18" ht="12.75">
      <c r="A48" s="1" t="s">
        <v>63</v>
      </c>
      <c r="B48" s="3" t="s">
        <v>31</v>
      </c>
      <c r="C48" s="9">
        <f>man!C43</f>
        <v>6646</v>
      </c>
      <c r="D48" s="9">
        <f t="shared" si="0"/>
        <v>7042</v>
      </c>
      <c r="E48" s="9">
        <f>man!E43</f>
        <v>906</v>
      </c>
      <c r="F48" s="10">
        <f t="shared" si="1"/>
        <v>12.8656631638739</v>
      </c>
      <c r="G48" s="9">
        <f>man!F43</f>
        <v>1855</v>
      </c>
      <c r="H48" s="10">
        <f t="shared" si="2"/>
        <v>26.341948310139163</v>
      </c>
      <c r="I48" s="9">
        <f>man!G43</f>
        <v>1977</v>
      </c>
      <c r="J48" s="10">
        <f t="shared" si="3"/>
        <v>28.074410678784435</v>
      </c>
      <c r="K48" s="9">
        <f>man!H43</f>
        <v>1309</v>
      </c>
      <c r="L48" s="10">
        <f t="shared" si="4"/>
        <v>18.588469184890656</v>
      </c>
      <c r="M48" s="9">
        <f>man!I43</f>
        <v>995</v>
      </c>
      <c r="N48" s="10">
        <f t="shared" si="5"/>
        <v>14.129508662311844</v>
      </c>
      <c r="P48" s="16"/>
      <c r="Q48" s="15"/>
      <c r="R48" s="15"/>
    </row>
    <row r="49" spans="2:14" s="2" customFormat="1" ht="12.75">
      <c r="B49" s="3" t="s">
        <v>91</v>
      </c>
      <c r="C49" s="4">
        <f>SUM(C7:C48)</f>
        <v>394011</v>
      </c>
      <c r="D49" s="4">
        <f>SUM(D7:D48)</f>
        <v>427382</v>
      </c>
      <c r="E49" s="4">
        <f aca="true" t="shared" si="6" ref="E49:M49">SUM(E7:E48)</f>
        <v>51028</v>
      </c>
      <c r="F49" s="11">
        <f>E49/D49*100</f>
        <v>11.939669897187995</v>
      </c>
      <c r="G49" s="4">
        <f t="shared" si="6"/>
        <v>110085</v>
      </c>
      <c r="H49" s="11">
        <f>G49/D49*100</f>
        <v>25.757986999920448</v>
      </c>
      <c r="I49" s="4">
        <f t="shared" si="6"/>
        <v>122451</v>
      </c>
      <c r="J49" s="11">
        <f>I49/D49*100</f>
        <v>28.651417233294808</v>
      </c>
      <c r="K49" s="4">
        <f t="shared" si="6"/>
        <v>79952</v>
      </c>
      <c r="L49" s="11">
        <f>K49/D49*100</f>
        <v>18.707385898329832</v>
      </c>
      <c r="M49" s="4">
        <f t="shared" si="6"/>
        <v>63866</v>
      </c>
      <c r="N49" s="11">
        <f>M49/D49*100</f>
        <v>14.943539971266922</v>
      </c>
    </row>
    <row r="50" spans="2:14" ht="60" customHeight="1">
      <c r="B50" s="18" t="s">
        <v>96</v>
      </c>
      <c r="C50" s="18"/>
      <c r="D50" s="18"/>
      <c r="E50" s="18"/>
      <c r="F50" s="18"/>
      <c r="G50" s="18"/>
      <c r="H50" s="18"/>
      <c r="I50" s="18"/>
      <c r="J50" s="18"/>
      <c r="K50" s="18"/>
      <c r="L50" s="18"/>
      <c r="M50" s="18"/>
      <c r="N50" s="18"/>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11699</v>
      </c>
      <c r="D2" s="13">
        <v>12424</v>
      </c>
      <c r="E2" s="13">
        <v>1756</v>
      </c>
      <c r="F2" s="13">
        <v>3087</v>
      </c>
      <c r="G2" s="13">
        <v>3731</v>
      </c>
      <c r="H2" s="13">
        <v>2197</v>
      </c>
      <c r="I2" s="13">
        <v>1653</v>
      </c>
    </row>
    <row r="3" spans="1:9" ht="12.75">
      <c r="A3" s="13" t="s">
        <v>47</v>
      </c>
      <c r="B3" s="13" t="s">
        <v>11</v>
      </c>
      <c r="C3" s="13">
        <v>11120</v>
      </c>
      <c r="D3" s="13">
        <v>12188</v>
      </c>
      <c r="E3" s="13">
        <v>1511</v>
      </c>
      <c r="F3" s="13">
        <v>2953</v>
      </c>
      <c r="G3" s="13">
        <v>3585</v>
      </c>
      <c r="H3" s="13">
        <v>2224</v>
      </c>
      <c r="I3" s="13">
        <v>1915</v>
      </c>
    </row>
    <row r="4" spans="1:9" ht="12.75">
      <c r="A4" s="13" t="s">
        <v>58</v>
      </c>
      <c r="B4" s="13" t="s">
        <v>13</v>
      </c>
      <c r="C4" s="13">
        <v>10449</v>
      </c>
      <c r="D4" s="13">
        <v>11449</v>
      </c>
      <c r="E4" s="13">
        <v>1128</v>
      </c>
      <c r="F4" s="13">
        <v>2691</v>
      </c>
      <c r="G4" s="13">
        <v>3463</v>
      </c>
      <c r="H4" s="13">
        <v>2384</v>
      </c>
      <c r="I4" s="13">
        <v>1783</v>
      </c>
    </row>
    <row r="5" spans="1:9" ht="12.75">
      <c r="A5" s="13" t="s">
        <v>2</v>
      </c>
      <c r="B5" s="13" t="s">
        <v>62</v>
      </c>
      <c r="C5" s="13">
        <v>10185</v>
      </c>
      <c r="D5" s="13">
        <v>11274</v>
      </c>
      <c r="E5" s="13">
        <v>1094</v>
      </c>
      <c r="F5" s="13">
        <v>2782</v>
      </c>
      <c r="G5" s="13">
        <v>3211</v>
      </c>
      <c r="H5" s="13">
        <v>2287</v>
      </c>
      <c r="I5" s="13">
        <v>1900</v>
      </c>
    </row>
    <row r="6" spans="1:9" ht="12.75">
      <c r="A6" s="13" t="s">
        <v>1</v>
      </c>
      <c r="B6" s="13" t="s">
        <v>60</v>
      </c>
      <c r="C6" s="13">
        <v>16853</v>
      </c>
      <c r="D6" s="13">
        <v>18194</v>
      </c>
      <c r="E6" s="13">
        <v>2914</v>
      </c>
      <c r="F6" s="13">
        <v>5183</v>
      </c>
      <c r="G6" s="13">
        <v>5232</v>
      </c>
      <c r="H6" s="13">
        <v>2847</v>
      </c>
      <c r="I6" s="13">
        <v>2018</v>
      </c>
    </row>
    <row r="7" spans="1:9" ht="12.75">
      <c r="A7" s="13" t="s">
        <v>21</v>
      </c>
      <c r="B7" s="13" t="s">
        <v>70</v>
      </c>
      <c r="C7" s="13">
        <v>9276</v>
      </c>
      <c r="D7" s="13">
        <v>10499</v>
      </c>
      <c r="E7" s="13">
        <v>1514</v>
      </c>
      <c r="F7" s="13">
        <v>2483</v>
      </c>
      <c r="G7" s="13">
        <v>2841</v>
      </c>
      <c r="H7" s="13">
        <v>1939</v>
      </c>
      <c r="I7" s="13">
        <v>1722</v>
      </c>
    </row>
    <row r="8" spans="1:9" ht="12.75">
      <c r="A8" s="13" t="s">
        <v>18</v>
      </c>
      <c r="B8" s="13" t="s">
        <v>37</v>
      </c>
      <c r="C8" s="13">
        <v>7759</v>
      </c>
      <c r="D8" s="13">
        <v>8197</v>
      </c>
      <c r="E8" s="13">
        <v>998</v>
      </c>
      <c r="F8" s="13">
        <v>1932</v>
      </c>
      <c r="G8" s="13">
        <v>2599</v>
      </c>
      <c r="H8" s="13">
        <v>1610</v>
      </c>
      <c r="I8" s="13">
        <v>1058</v>
      </c>
    </row>
    <row r="9" spans="1:9" ht="12.75">
      <c r="A9" s="13" t="s">
        <v>22</v>
      </c>
      <c r="B9" s="13" t="s">
        <v>74</v>
      </c>
      <c r="C9" s="13">
        <v>9663</v>
      </c>
      <c r="D9" s="13">
        <v>9926</v>
      </c>
      <c r="E9" s="13">
        <v>1006</v>
      </c>
      <c r="F9" s="13">
        <v>2802</v>
      </c>
      <c r="G9" s="13">
        <v>2774</v>
      </c>
      <c r="H9" s="13">
        <v>1774</v>
      </c>
      <c r="I9" s="13">
        <v>1570</v>
      </c>
    </row>
    <row r="10" spans="1:9" ht="12.75">
      <c r="A10" s="13" t="s">
        <v>24</v>
      </c>
      <c r="B10" s="13" t="s">
        <v>71</v>
      </c>
      <c r="C10" s="13">
        <v>5911</v>
      </c>
      <c r="D10" s="13">
        <v>6247</v>
      </c>
      <c r="E10" s="13">
        <v>602</v>
      </c>
      <c r="F10" s="13">
        <v>1408</v>
      </c>
      <c r="G10" s="13">
        <v>1891</v>
      </c>
      <c r="H10" s="13">
        <v>1274</v>
      </c>
      <c r="I10" s="13">
        <v>1072</v>
      </c>
    </row>
    <row r="11" spans="1:9" ht="12.75">
      <c r="A11" s="13" t="s">
        <v>30</v>
      </c>
      <c r="B11" s="13" t="s">
        <v>45</v>
      </c>
      <c r="C11" s="13">
        <v>26686</v>
      </c>
      <c r="D11" s="13">
        <v>27613</v>
      </c>
      <c r="E11" s="13">
        <v>2091</v>
      </c>
      <c r="F11" s="13">
        <v>7957</v>
      </c>
      <c r="G11" s="13">
        <v>7760</v>
      </c>
      <c r="H11" s="13">
        <v>5212</v>
      </c>
      <c r="I11" s="13">
        <v>4593</v>
      </c>
    </row>
    <row r="12" spans="1:9" ht="12.75">
      <c r="A12" s="13" t="s">
        <v>77</v>
      </c>
      <c r="B12" s="13" t="s">
        <v>16</v>
      </c>
      <c r="C12" s="13">
        <v>6972</v>
      </c>
      <c r="D12" s="13">
        <v>7296</v>
      </c>
      <c r="E12" s="13">
        <v>843</v>
      </c>
      <c r="F12" s="13">
        <v>1736</v>
      </c>
      <c r="G12" s="13">
        <v>2165</v>
      </c>
      <c r="H12" s="13">
        <v>1418</v>
      </c>
      <c r="I12" s="13">
        <v>1134</v>
      </c>
    </row>
    <row r="13" spans="1:9" ht="12.75">
      <c r="A13" s="13" t="s">
        <v>64</v>
      </c>
      <c r="B13" s="13" t="s">
        <v>12</v>
      </c>
      <c r="C13" s="13">
        <v>5920</v>
      </c>
      <c r="D13" s="13">
        <v>6465</v>
      </c>
      <c r="E13" s="13">
        <v>812</v>
      </c>
      <c r="F13" s="13">
        <v>1625</v>
      </c>
      <c r="G13" s="13">
        <v>1744</v>
      </c>
      <c r="H13" s="13">
        <v>1188</v>
      </c>
      <c r="I13" s="13">
        <v>1096</v>
      </c>
    </row>
    <row r="14" spans="1:9" ht="12.75">
      <c r="A14" s="13" t="s">
        <v>38</v>
      </c>
      <c r="B14" s="13" t="s">
        <v>3</v>
      </c>
      <c r="C14" s="13">
        <v>4859</v>
      </c>
      <c r="D14" s="13">
        <v>5159</v>
      </c>
      <c r="E14" s="13">
        <v>651</v>
      </c>
      <c r="F14" s="13">
        <v>1320</v>
      </c>
      <c r="G14" s="13">
        <v>1447</v>
      </c>
      <c r="H14" s="13">
        <v>979</v>
      </c>
      <c r="I14" s="13">
        <v>762</v>
      </c>
    </row>
    <row r="15" spans="1:9" ht="12.75">
      <c r="A15" s="13" t="s">
        <v>51</v>
      </c>
      <c r="B15" s="13" t="s">
        <v>43</v>
      </c>
      <c r="C15" s="13">
        <v>17752</v>
      </c>
      <c r="D15" s="13">
        <v>18299</v>
      </c>
      <c r="E15" s="13">
        <v>2384</v>
      </c>
      <c r="F15" s="13">
        <v>5033</v>
      </c>
      <c r="G15" s="13">
        <v>5093</v>
      </c>
      <c r="H15" s="13">
        <v>3163</v>
      </c>
      <c r="I15" s="13">
        <v>2626</v>
      </c>
    </row>
    <row r="16" spans="1:9" ht="12.75">
      <c r="A16" s="13" t="s">
        <v>23</v>
      </c>
      <c r="B16" s="13" t="s">
        <v>40</v>
      </c>
      <c r="C16" s="13">
        <v>10977</v>
      </c>
      <c r="D16" s="13">
        <v>11644</v>
      </c>
      <c r="E16" s="13">
        <v>1277</v>
      </c>
      <c r="F16" s="13">
        <v>2820</v>
      </c>
      <c r="G16" s="13">
        <v>3157</v>
      </c>
      <c r="H16" s="13">
        <v>2182</v>
      </c>
      <c r="I16" s="13">
        <v>2208</v>
      </c>
    </row>
    <row r="17" spans="1:9" ht="12.75">
      <c r="A17" s="13" t="s">
        <v>53</v>
      </c>
      <c r="B17" s="13" t="s">
        <v>4</v>
      </c>
      <c r="C17" s="13">
        <v>4857</v>
      </c>
      <c r="D17" s="13">
        <v>5167</v>
      </c>
      <c r="E17" s="13">
        <v>597</v>
      </c>
      <c r="F17" s="13">
        <v>1457</v>
      </c>
      <c r="G17" s="13">
        <v>1570</v>
      </c>
      <c r="H17" s="13">
        <v>893</v>
      </c>
      <c r="I17" s="13">
        <v>650</v>
      </c>
    </row>
    <row r="18" spans="1:9" ht="12.75">
      <c r="A18" s="13" t="s">
        <v>8</v>
      </c>
      <c r="B18" s="13" t="s">
        <v>36</v>
      </c>
      <c r="C18" s="13">
        <v>12755</v>
      </c>
      <c r="D18" s="13">
        <v>14828</v>
      </c>
      <c r="E18" s="13">
        <v>2324</v>
      </c>
      <c r="F18" s="13">
        <v>3737</v>
      </c>
      <c r="G18" s="13">
        <v>3796</v>
      </c>
      <c r="H18" s="13">
        <v>2672</v>
      </c>
      <c r="I18" s="13">
        <v>2299</v>
      </c>
    </row>
    <row r="19" spans="1:9" ht="12.75">
      <c r="A19" s="13" t="s">
        <v>69</v>
      </c>
      <c r="B19" s="13" t="s">
        <v>42</v>
      </c>
      <c r="C19" s="13">
        <v>12731</v>
      </c>
      <c r="D19" s="13">
        <v>13875</v>
      </c>
      <c r="E19" s="13">
        <v>2066</v>
      </c>
      <c r="F19" s="13">
        <v>3664</v>
      </c>
      <c r="G19" s="13">
        <v>3681</v>
      </c>
      <c r="H19" s="13">
        <v>2488</v>
      </c>
      <c r="I19" s="13">
        <v>1976</v>
      </c>
    </row>
    <row r="20" spans="1:9" ht="12.75">
      <c r="A20" s="13" t="s">
        <v>6</v>
      </c>
      <c r="B20" s="13" t="s">
        <v>57</v>
      </c>
      <c r="C20" s="13">
        <v>7528</v>
      </c>
      <c r="D20" s="13">
        <v>8636</v>
      </c>
      <c r="E20" s="13">
        <v>909</v>
      </c>
      <c r="F20" s="13">
        <v>2101</v>
      </c>
      <c r="G20" s="13">
        <v>2488</v>
      </c>
      <c r="H20" s="13">
        <v>1765</v>
      </c>
      <c r="I20" s="13">
        <v>1373</v>
      </c>
    </row>
    <row r="21" spans="1:9" ht="12.75">
      <c r="A21" s="13" t="s">
        <v>10</v>
      </c>
      <c r="B21" s="13" t="s">
        <v>65</v>
      </c>
      <c r="C21" s="13">
        <v>3201</v>
      </c>
      <c r="D21" s="13">
        <v>3350</v>
      </c>
      <c r="E21" s="13">
        <v>608</v>
      </c>
      <c r="F21" s="13">
        <v>900</v>
      </c>
      <c r="G21" s="13">
        <v>833</v>
      </c>
      <c r="H21" s="13">
        <v>532</v>
      </c>
      <c r="I21" s="13">
        <v>477</v>
      </c>
    </row>
    <row r="22" spans="1:9" ht="12.75">
      <c r="A22" s="13" t="s">
        <v>61</v>
      </c>
      <c r="B22" s="13" t="s">
        <v>25</v>
      </c>
      <c r="C22" s="13">
        <v>6113</v>
      </c>
      <c r="D22" s="13">
        <v>6344</v>
      </c>
      <c r="E22" s="13">
        <v>831</v>
      </c>
      <c r="F22" s="13">
        <v>1827</v>
      </c>
      <c r="G22" s="13">
        <v>1833</v>
      </c>
      <c r="H22" s="13">
        <v>1084</v>
      </c>
      <c r="I22" s="13">
        <v>769</v>
      </c>
    </row>
    <row r="23" spans="1:9" ht="12.75">
      <c r="A23" s="13" t="s">
        <v>27</v>
      </c>
      <c r="B23" s="13" t="s">
        <v>41</v>
      </c>
      <c r="C23" s="13">
        <v>8712</v>
      </c>
      <c r="D23" s="13">
        <v>10300</v>
      </c>
      <c r="E23" s="13">
        <v>1039</v>
      </c>
      <c r="F23" s="13">
        <v>2683</v>
      </c>
      <c r="G23" s="13">
        <v>3228</v>
      </c>
      <c r="H23" s="13">
        <v>1918</v>
      </c>
      <c r="I23" s="13">
        <v>1432</v>
      </c>
    </row>
    <row r="24" spans="1:9" ht="12.75">
      <c r="A24" s="13" t="s">
        <v>46</v>
      </c>
      <c r="B24" s="13" t="s">
        <v>56</v>
      </c>
      <c r="C24" s="13">
        <v>8841</v>
      </c>
      <c r="D24" s="13">
        <v>9506</v>
      </c>
      <c r="E24" s="13">
        <v>967</v>
      </c>
      <c r="F24" s="13">
        <v>2185</v>
      </c>
      <c r="G24" s="13">
        <v>2626</v>
      </c>
      <c r="H24" s="13">
        <v>1980</v>
      </c>
      <c r="I24" s="13">
        <v>1748</v>
      </c>
    </row>
    <row r="25" spans="1:9" ht="12.75">
      <c r="A25" s="13" t="s">
        <v>5</v>
      </c>
      <c r="B25" s="13" t="s">
        <v>33</v>
      </c>
      <c r="C25" s="13">
        <v>4339</v>
      </c>
      <c r="D25" s="13">
        <v>4696</v>
      </c>
      <c r="E25" s="13">
        <v>527</v>
      </c>
      <c r="F25" s="13">
        <v>1113</v>
      </c>
      <c r="G25" s="13">
        <v>1404</v>
      </c>
      <c r="H25" s="13">
        <v>937</v>
      </c>
      <c r="I25" s="13">
        <v>715</v>
      </c>
    </row>
    <row r="26" spans="1:9" ht="12.75">
      <c r="A26" s="13" t="s">
        <v>83</v>
      </c>
      <c r="B26" s="13" t="s">
        <v>44</v>
      </c>
      <c r="C26" s="13">
        <v>15406</v>
      </c>
      <c r="D26" s="13">
        <v>17012</v>
      </c>
      <c r="E26" s="13">
        <v>1943</v>
      </c>
      <c r="F26" s="13">
        <v>4679</v>
      </c>
      <c r="G26" s="13">
        <v>5022</v>
      </c>
      <c r="H26" s="13">
        <v>3057</v>
      </c>
      <c r="I26" s="13">
        <v>2311</v>
      </c>
    </row>
    <row r="27" spans="1:9" ht="12.75">
      <c r="A27" s="13" t="s">
        <v>67</v>
      </c>
      <c r="B27" s="13" t="s">
        <v>50</v>
      </c>
      <c r="C27" s="13">
        <v>5542</v>
      </c>
      <c r="D27" s="13">
        <v>5771</v>
      </c>
      <c r="E27" s="13">
        <v>527</v>
      </c>
      <c r="F27" s="13">
        <v>1848</v>
      </c>
      <c r="G27" s="13">
        <v>1844</v>
      </c>
      <c r="H27" s="13">
        <v>960</v>
      </c>
      <c r="I27" s="13">
        <v>592</v>
      </c>
    </row>
    <row r="28" spans="1:9" ht="12.75">
      <c r="A28" s="13" t="s">
        <v>26</v>
      </c>
      <c r="B28" s="13" t="s">
        <v>34</v>
      </c>
      <c r="C28" s="13">
        <v>13081</v>
      </c>
      <c r="D28" s="13">
        <v>14671</v>
      </c>
      <c r="E28" s="13">
        <v>1817</v>
      </c>
      <c r="F28" s="13">
        <v>3702</v>
      </c>
      <c r="G28" s="13">
        <v>4206</v>
      </c>
      <c r="H28" s="13">
        <v>2719</v>
      </c>
      <c r="I28" s="13">
        <v>2227</v>
      </c>
    </row>
    <row r="29" spans="1:9" ht="12.75">
      <c r="A29" s="13" t="s">
        <v>20</v>
      </c>
      <c r="B29" s="13" t="s">
        <v>15</v>
      </c>
      <c r="C29" s="13">
        <v>6350</v>
      </c>
      <c r="D29" s="13">
        <v>6617</v>
      </c>
      <c r="E29" s="13">
        <v>932</v>
      </c>
      <c r="F29" s="13">
        <v>1710</v>
      </c>
      <c r="G29" s="13">
        <v>1955</v>
      </c>
      <c r="H29" s="13">
        <v>1138</v>
      </c>
      <c r="I29" s="13">
        <v>882</v>
      </c>
    </row>
    <row r="30" spans="1:9" ht="12.75">
      <c r="A30" s="13" t="s">
        <v>82</v>
      </c>
      <c r="B30" s="13" t="s">
        <v>54</v>
      </c>
      <c r="C30" s="13">
        <v>10954</v>
      </c>
      <c r="D30" s="13">
        <v>11716</v>
      </c>
      <c r="E30" s="13">
        <v>1287</v>
      </c>
      <c r="F30" s="13">
        <v>2848</v>
      </c>
      <c r="G30" s="13">
        <v>3494</v>
      </c>
      <c r="H30" s="13">
        <v>2359</v>
      </c>
      <c r="I30" s="13">
        <v>1728</v>
      </c>
    </row>
    <row r="31" spans="1:9" ht="12.75">
      <c r="A31" s="13" t="s">
        <v>32</v>
      </c>
      <c r="B31" s="13" t="s">
        <v>52</v>
      </c>
      <c r="C31" s="13">
        <v>8372</v>
      </c>
      <c r="D31" s="13">
        <v>9168</v>
      </c>
      <c r="E31" s="13">
        <v>878</v>
      </c>
      <c r="F31" s="13">
        <v>1968</v>
      </c>
      <c r="G31" s="13">
        <v>2717</v>
      </c>
      <c r="H31" s="13">
        <v>2019</v>
      </c>
      <c r="I31" s="13">
        <v>1586</v>
      </c>
    </row>
    <row r="32" spans="1:9" ht="12.75">
      <c r="A32" s="13" t="s">
        <v>0</v>
      </c>
      <c r="B32" s="13" t="s">
        <v>55</v>
      </c>
      <c r="C32" s="13">
        <v>8078</v>
      </c>
      <c r="D32" s="13">
        <v>8594</v>
      </c>
      <c r="E32" s="13">
        <v>1164</v>
      </c>
      <c r="F32" s="13">
        <v>2210</v>
      </c>
      <c r="G32" s="13">
        <v>2541</v>
      </c>
      <c r="H32" s="13">
        <v>1582</v>
      </c>
      <c r="I32" s="13">
        <v>1097</v>
      </c>
    </row>
    <row r="33" spans="1:9" ht="12.75">
      <c r="A33" s="13" t="s">
        <v>72</v>
      </c>
      <c r="B33" s="13" t="s">
        <v>28</v>
      </c>
      <c r="C33" s="13">
        <v>11900</v>
      </c>
      <c r="D33" s="13">
        <v>12801</v>
      </c>
      <c r="E33" s="13">
        <v>1297</v>
      </c>
      <c r="F33" s="13">
        <v>3207</v>
      </c>
      <c r="G33" s="13">
        <v>3585</v>
      </c>
      <c r="H33" s="13">
        <v>2552</v>
      </c>
      <c r="I33" s="13">
        <v>2160</v>
      </c>
    </row>
    <row r="34" spans="1:9" ht="12.75">
      <c r="A34" s="13" t="s">
        <v>49</v>
      </c>
      <c r="B34" s="13" t="s">
        <v>79</v>
      </c>
      <c r="C34" s="13">
        <v>7214</v>
      </c>
      <c r="D34" s="13">
        <v>7960</v>
      </c>
      <c r="E34" s="13">
        <v>943</v>
      </c>
      <c r="F34" s="13">
        <v>1992</v>
      </c>
      <c r="G34" s="13">
        <v>2425</v>
      </c>
      <c r="H34" s="13">
        <v>1497</v>
      </c>
      <c r="I34" s="13">
        <v>1103</v>
      </c>
    </row>
    <row r="35" spans="1:9" ht="12.75">
      <c r="A35" s="13" t="s">
        <v>76</v>
      </c>
      <c r="B35" s="13" t="s">
        <v>84</v>
      </c>
      <c r="C35" s="13">
        <v>6785</v>
      </c>
      <c r="D35" s="13">
        <v>7812</v>
      </c>
      <c r="E35" s="13">
        <v>1194</v>
      </c>
      <c r="F35" s="13">
        <v>2001</v>
      </c>
      <c r="G35" s="13">
        <v>2284</v>
      </c>
      <c r="H35" s="13">
        <v>1384</v>
      </c>
      <c r="I35" s="13">
        <v>949</v>
      </c>
    </row>
    <row r="36" spans="1:9" ht="12.75">
      <c r="A36" s="13" t="s">
        <v>9</v>
      </c>
      <c r="B36" s="13" t="s">
        <v>35</v>
      </c>
      <c r="C36" s="13">
        <v>8605</v>
      </c>
      <c r="D36" s="13">
        <v>9245</v>
      </c>
      <c r="E36" s="13">
        <v>936</v>
      </c>
      <c r="F36" s="13">
        <v>2597</v>
      </c>
      <c r="G36" s="13">
        <v>2573</v>
      </c>
      <c r="H36" s="13">
        <v>1754</v>
      </c>
      <c r="I36" s="13">
        <v>1385</v>
      </c>
    </row>
    <row r="37" spans="1:9" ht="12.75">
      <c r="A37" s="13" t="s">
        <v>73</v>
      </c>
      <c r="B37" s="13" t="s">
        <v>78</v>
      </c>
      <c r="C37" s="13">
        <v>10133</v>
      </c>
      <c r="D37" s="13">
        <v>11849</v>
      </c>
      <c r="E37" s="13">
        <v>1337</v>
      </c>
      <c r="F37" s="13">
        <v>2763</v>
      </c>
      <c r="G37" s="13">
        <v>3458</v>
      </c>
      <c r="H37" s="13">
        <v>2523</v>
      </c>
      <c r="I37" s="13">
        <v>1768</v>
      </c>
    </row>
    <row r="38" spans="1:9" ht="12.75">
      <c r="A38" s="13" t="s">
        <v>29</v>
      </c>
      <c r="B38" s="13" t="s">
        <v>75</v>
      </c>
      <c r="C38" s="13">
        <v>6154</v>
      </c>
      <c r="D38" s="13">
        <v>7072</v>
      </c>
      <c r="E38" s="13">
        <v>685</v>
      </c>
      <c r="F38" s="13">
        <v>1565</v>
      </c>
      <c r="G38" s="13">
        <v>2031</v>
      </c>
      <c r="H38" s="13">
        <v>1424</v>
      </c>
      <c r="I38" s="13">
        <v>1367</v>
      </c>
    </row>
    <row r="39" spans="1:9" ht="12.75">
      <c r="A39" s="13" t="s">
        <v>68</v>
      </c>
      <c r="B39" s="13" t="s">
        <v>14</v>
      </c>
      <c r="C39" s="13">
        <v>13232</v>
      </c>
      <c r="D39" s="13">
        <v>14175</v>
      </c>
      <c r="E39" s="13">
        <v>2060</v>
      </c>
      <c r="F39" s="13">
        <v>4136</v>
      </c>
      <c r="G39" s="13">
        <v>3583</v>
      </c>
      <c r="H39" s="13">
        <v>2448</v>
      </c>
      <c r="I39" s="13">
        <v>1948</v>
      </c>
    </row>
    <row r="40" spans="1:9" ht="12.75">
      <c r="A40" s="13" t="s">
        <v>19</v>
      </c>
      <c r="B40" s="13" t="s">
        <v>81</v>
      </c>
      <c r="C40" s="13">
        <v>6291</v>
      </c>
      <c r="D40" s="13">
        <v>6542</v>
      </c>
      <c r="E40" s="13">
        <v>1114</v>
      </c>
      <c r="F40" s="13">
        <v>1905</v>
      </c>
      <c r="G40" s="13">
        <v>1752</v>
      </c>
      <c r="H40" s="13">
        <v>983</v>
      </c>
      <c r="I40" s="13">
        <v>788</v>
      </c>
    </row>
    <row r="41" spans="1:9" ht="12.75">
      <c r="A41" s="13" t="s">
        <v>48</v>
      </c>
      <c r="B41" s="13" t="s">
        <v>17</v>
      </c>
      <c r="C41" s="13">
        <v>6752</v>
      </c>
      <c r="D41" s="13">
        <v>7636</v>
      </c>
      <c r="E41" s="13">
        <v>755</v>
      </c>
      <c r="F41" s="13">
        <v>1788</v>
      </c>
      <c r="G41" s="13">
        <v>2282</v>
      </c>
      <c r="H41" s="13">
        <v>1593</v>
      </c>
      <c r="I41" s="13">
        <v>1218</v>
      </c>
    </row>
    <row r="42" spans="1:9" ht="12.75">
      <c r="A42" s="13" t="s">
        <v>59</v>
      </c>
      <c r="B42" s="13" t="s">
        <v>80</v>
      </c>
      <c r="C42" s="13">
        <v>7358</v>
      </c>
      <c r="D42" s="13">
        <v>8123</v>
      </c>
      <c r="E42" s="13">
        <v>804</v>
      </c>
      <c r="F42" s="13">
        <v>1832</v>
      </c>
      <c r="G42" s="13">
        <v>2570</v>
      </c>
      <c r="H42" s="13">
        <v>1704</v>
      </c>
      <c r="I42" s="13">
        <v>1213</v>
      </c>
    </row>
    <row r="43" spans="1:9" ht="12.75">
      <c r="A43" s="13" t="s">
        <v>63</v>
      </c>
      <c r="B43" s="13" t="s">
        <v>31</v>
      </c>
      <c r="C43" s="13">
        <v>6646</v>
      </c>
      <c r="D43" s="13">
        <v>7042</v>
      </c>
      <c r="E43" s="13">
        <v>906</v>
      </c>
      <c r="F43" s="13">
        <v>1855</v>
      </c>
      <c r="G43" s="13">
        <v>1977</v>
      </c>
      <c r="H43" s="13">
        <v>1309</v>
      </c>
      <c r="I43" s="13">
        <v>995</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2018-12-12T09:39:00Z</dcterms:modified>
  <cp:category/>
  <cp:version/>
  <cp:contentType/>
  <cp:contentStatus/>
</cp:coreProperties>
</file>