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<sst xmlns="http://schemas.openxmlformats.org/spreadsheetml/2006/main" count="201" uniqueCount="108">
  <si>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</si>
  <si>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</si>
  <si>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</si>
  <si>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</si>
  <si>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</si>
  <si>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</si>
  <si>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</si>
  <si>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</si>
  <si>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</si>
  <si>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</si>
  <si>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</si>
  <si>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</si>
  <si>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</si>
  <si>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</si>
  <si>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</si>
  <si>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</si>
  <si>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</si>
  <si>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</si>
  <si>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</si>
  <si>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</si>
  <si>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</si>
  <si>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</si>
  <si>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</si>
  <si>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</si>
  <si>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</si>
  <si>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</si>
  <si>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</si>
  <si>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</si>
  <si>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</si>
  <si>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</si>
  <si>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</si>
  <si>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</si>
  <si>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</si>
  <si>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</si>
  <si>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</si>
  <si>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</si>
  <si>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</si>
  <si>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</si>
  <si>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</si>
  <si>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</si>
  <si>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</si>
  <si>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</si>
  <si>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</si>
  <si>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</si>
  <si>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</si>
  <si>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</si>
  <si>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</si>
  <si>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</si>
  <si>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</si>
  <si>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</si>
  <si>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</si>
  <si>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</si>
  <si>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</si>
  <si>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</si>
  <si>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</si>
  <si>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</si>
  <si>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</si>
  <si>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</si>
  <si>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</si>
  <si>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</si>
  <si>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</si>
  <si>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</si>
  <si>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</si>
  <si>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</si>
  <si>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</si>
  <si>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</si>
  <si>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</si>
  <si>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</si>
  <si>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</si>
  <si>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</si>
  <si>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</si>
  <si>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</si>
  <si>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</si>
  <si>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</si>
  <si>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</si>
  <si>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</si>
  <si>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</si>
  <si>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</si>
  <si>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</si>
  <si>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</si>
  <si>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</si>
  <si>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</si>
  <si>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</si>
  <si>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</si>
  <si>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</si>
  <si>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</si>
  <si>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</si>
  <si>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</si>
  <si>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</si>
  <si>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</si>
  <si>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</si>
  <si>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</si>
  <si>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</si>
  <si>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</si>
  <si>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</si>
  <si>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</si>
  <si>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</si>
  <si>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</si>
  <si>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</si>
  <si>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</si>
  <si>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</si>
  <si>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</si>
  <si>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</si>
  <si>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</si>
  <si>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</si>
  <si>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</si>
  <si>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</si>
  <si>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31.05.2018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</si>
</sst>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30" t="s">
        <v>85</v>
      </c>
      <c r="C4" s="21" t="s">
        <v>90</v>
      </c>
      <c r="D4" s="25" t="s">
        <v>92</v>
      </c>
      <c r="E4" s="28" t="s">
        <v>93</v>
      </c>
      <c r="F4" s="28"/>
      <c r="G4" s="28"/>
      <c r="H4" s="28"/>
      <c r="I4" s="28"/>
      <c r="J4" s="28"/>
      <c r="K4" s="28"/>
      <c r="L4" s="28"/>
      <c r="M4" s="28"/>
      <c r="N4" s="28"/>
    </row>
    <row r="5" spans="2:14" s="11" customFormat="1" ht="15.75" customHeight="1">
      <c r="B5" s="31"/>
      <c r="C5" s="22"/>
      <c r="D5" s="26"/>
      <c r="E5" s="28" t="s">
        <v>96</v>
      </c>
      <c r="F5" s="28"/>
      <c r="G5" s="28" t="s">
        <v>86</v>
      </c>
      <c r="H5" s="28"/>
      <c r="I5" s="28" t="s">
        <v>87</v>
      </c>
      <c r="J5" s="28"/>
      <c r="K5" s="28" t="s">
        <v>88</v>
      </c>
      <c r="L5" s="28"/>
      <c r="M5" s="28" t="s">
        <v>89</v>
      </c>
      <c r="N5" s="28"/>
    </row>
    <row r="6" spans="1:14" s="11" customFormat="1" ht="12.75" customHeight="1" hidden="1">
      <c r="A6" s="12" t="s">
        <v>39</v>
      </c>
      <c r="B6" s="31"/>
      <c r="C6" s="22"/>
      <c r="D6" s="26"/>
      <c r="E6" s="9"/>
      <c r="F6" s="9"/>
      <c r="G6" s="9"/>
      <c r="H6" s="9"/>
      <c r="I6" s="9"/>
      <c r="J6" s="9"/>
      <c r="K6" s="9"/>
      <c r="L6" s="9"/>
      <c r="M6" s="9"/>
      <c r="N6" s="9"/>
    </row>
    <row r="7" spans="1:14" s="11" customFormat="1" ht="12.75">
      <c r="A7" s="12"/>
      <c r="B7" s="32"/>
      <c r="C7" s="23"/>
      <c r="D7" s="27"/>
      <c r="E7" s="9" t="s">
        <v>94</v>
      </c>
      <c r="F7" s="9" t="s">
        <v>95</v>
      </c>
      <c r="G7" s="9" t="s">
        <v>94</v>
      </c>
      <c r="H7" s="9" t="s">
        <v>95</v>
      </c>
      <c r="I7" s="9" t="s">
        <v>94</v>
      </c>
      <c r="J7" s="9" t="s">
        <v>95</v>
      </c>
      <c r="K7" s="9" t="s">
        <v>94</v>
      </c>
      <c r="L7" s="9" t="s">
        <v>95</v>
      </c>
      <c r="M7" s="9" t="s">
        <v>94</v>
      </c>
      <c r="N7" s="9" t="s">
        <v>95</v>
      </c>
    </row>
    <row r="8" spans="1:17" ht="12.75">
      <c r="A8" s="1" t="s">
        <v>66</v>
      </c>
      <c r="B8" s="4" t="s">
        <v>7</v>
      </c>
      <c r="C8" s="18">
        <f>man!C2</f>
        <v>12828</v>
      </c>
      <c r="D8" s="5">
        <f>E8+G8+I8+K8+M8</f>
        <v>20496</v>
      </c>
      <c r="E8" s="10">
        <f>man!E2</f>
        <v>1807</v>
      </c>
      <c r="F8" s="13">
        <f>E8/D8*100</f>
        <v>8.816354410616706</v>
      </c>
      <c r="G8" s="10">
        <f>man!F2</f>
        <v>5335</v>
      </c>
      <c r="H8" s="13">
        <f>G8/D8*100</f>
        <v>26.029469164715067</v>
      </c>
      <c r="I8" s="17">
        <f>man!G2</f>
        <v>5899</v>
      </c>
      <c r="J8" s="13">
        <f>I8/D8*100</f>
        <v>28.781225604996095</v>
      </c>
      <c r="K8" s="10">
        <f>man!H2</f>
        <v>3931</v>
      </c>
      <c r="L8" s="13">
        <f>K8/D8*100</f>
        <v>19.179352068696332</v>
      </c>
      <c r="M8" s="10">
        <f>man!I2</f>
        <v>3524</v>
      </c>
      <c r="N8" s="13">
        <f>M8/D8*100</f>
        <v>17.1935987509758</v>
      </c>
      <c r="Q8" s="19"/>
    </row>
    <row r="9" spans="1:17" ht="12.75">
      <c r="A9" s="1" t="s">
        <v>47</v>
      </c>
      <c r="B9" s="4" t="s">
        <v>11</v>
      </c>
      <c r="C9" s="18">
        <f>man!C3</f>
        <v>18411</v>
      </c>
      <c r="D9" s="5">
        <f aca="true" t="shared" si="0" ref="D9:D49">E9+G9+I9+K9+M9</f>
        <v>27990</v>
      </c>
      <c r="E9" s="10">
        <f>man!E3</f>
        <v>2525</v>
      </c>
      <c r="F9" s="13">
        <f aca="true" t="shared" si="1" ref="F9:F50">E9/D9*100</f>
        <v>9.021078956770275</v>
      </c>
      <c r="G9" s="10">
        <f>man!F3</f>
        <v>6975</v>
      </c>
      <c r="H9" s="13">
        <f aca="true" t="shared" si="2" ref="H9:H50">G9/D9*100</f>
        <v>24.919614147909968</v>
      </c>
      <c r="I9" s="17">
        <f>man!G3</f>
        <v>8209</v>
      </c>
      <c r="J9" s="13">
        <f aca="true" t="shared" si="3" ref="J9:J50">I9/D9*100</f>
        <v>29.32833154698106</v>
      </c>
      <c r="K9" s="10">
        <f>man!H3</f>
        <v>5322</v>
      </c>
      <c r="L9" s="13">
        <f aca="true" t="shared" si="4" ref="L9:L50">K9/D9*100</f>
        <v>19.013933547695604</v>
      </c>
      <c r="M9" s="10">
        <f>man!I3</f>
        <v>4959</v>
      </c>
      <c r="N9" s="13">
        <f aca="true" t="shared" si="5" ref="N9:N50">M9/D9*100</f>
        <v>17.717041800643088</v>
      </c>
      <c r="Q9" s="19"/>
    </row>
    <row r="10" spans="1:17" ht="12.75">
      <c r="A10" s="1" t="s">
        <v>58</v>
      </c>
      <c r="B10" s="4" t="s">
        <v>13</v>
      </c>
      <c r="C10" s="18">
        <f>man!C4</f>
        <v>25272</v>
      </c>
      <c r="D10" s="5">
        <f t="shared" si="0"/>
        <v>37223</v>
      </c>
      <c r="E10" s="10">
        <f>man!E4</f>
        <v>3671</v>
      </c>
      <c r="F10" s="13">
        <f t="shared" si="1"/>
        <v>9.862181984257045</v>
      </c>
      <c r="G10" s="10">
        <f>man!F4</f>
        <v>9461</v>
      </c>
      <c r="H10" s="13">
        <f t="shared" si="2"/>
        <v>25.417080837116835</v>
      </c>
      <c r="I10" s="17">
        <f>man!G4</f>
        <v>10525</v>
      </c>
      <c r="J10" s="13">
        <f t="shared" si="3"/>
        <v>28.275528571044784</v>
      </c>
      <c r="K10" s="10">
        <f>man!H4</f>
        <v>7234</v>
      </c>
      <c r="L10" s="13">
        <f t="shared" si="4"/>
        <v>19.43422077747629</v>
      </c>
      <c r="M10" s="10">
        <f>man!I4</f>
        <v>6332</v>
      </c>
      <c r="N10" s="13">
        <f t="shared" si="5"/>
        <v>17.010987830105044</v>
      </c>
      <c r="Q10" s="19"/>
    </row>
    <row r="11" spans="1:17" ht="12.75">
      <c r="A11" s="1" t="s">
        <v>2</v>
      </c>
      <c r="B11" s="4" t="s">
        <v>62</v>
      </c>
      <c r="C11" s="18">
        <f>man!C5</f>
        <v>17584</v>
      </c>
      <c r="D11" s="5">
        <f t="shared" si="0"/>
        <v>26356</v>
      </c>
      <c r="E11" s="10">
        <f>man!E5</f>
        <v>2435</v>
      </c>
      <c r="F11" s="13">
        <f t="shared" si="1"/>
        <v>9.238882986796176</v>
      </c>
      <c r="G11" s="10">
        <f>man!F5</f>
        <v>6616</v>
      </c>
      <c r="H11" s="13">
        <f t="shared" si="2"/>
        <v>25.102443466383367</v>
      </c>
      <c r="I11" s="17">
        <f>man!G5</f>
        <v>7359</v>
      </c>
      <c r="J11" s="13">
        <f t="shared" si="3"/>
        <v>27.92153589315526</v>
      </c>
      <c r="K11" s="10">
        <f>man!H5</f>
        <v>5506</v>
      </c>
      <c r="L11" s="13">
        <f t="shared" si="4"/>
        <v>20.890878737289423</v>
      </c>
      <c r="M11" s="10">
        <f>man!I5</f>
        <v>4440</v>
      </c>
      <c r="N11" s="13">
        <f t="shared" si="5"/>
        <v>16.846258916375778</v>
      </c>
      <c r="Q11" s="19"/>
    </row>
    <row r="12" spans="1:17" ht="12.75">
      <c r="A12" s="1" t="s">
        <v>1</v>
      </c>
      <c r="B12" s="4" t="s">
        <v>60</v>
      </c>
      <c r="C12" s="18">
        <f>man!C6</f>
        <v>30285</v>
      </c>
      <c r="D12" s="5">
        <f t="shared" si="0"/>
        <v>45263</v>
      </c>
      <c r="E12" s="10">
        <f>man!E6</f>
        <v>4179</v>
      </c>
      <c r="F12" s="13">
        <f t="shared" si="1"/>
        <v>9.232706625720787</v>
      </c>
      <c r="G12" s="10">
        <f>man!F6</f>
        <v>11597</v>
      </c>
      <c r="H12" s="13">
        <f t="shared" si="2"/>
        <v>25.62136844663412</v>
      </c>
      <c r="I12" s="17">
        <f>man!G6</f>
        <v>13786</v>
      </c>
      <c r="J12" s="13">
        <f t="shared" si="3"/>
        <v>30.457548107725955</v>
      </c>
      <c r="K12" s="10">
        <f>man!H6</f>
        <v>8636</v>
      </c>
      <c r="L12" s="13">
        <f t="shared" si="4"/>
        <v>19.079601440470142</v>
      </c>
      <c r="M12" s="10">
        <f>man!I6</f>
        <v>7065</v>
      </c>
      <c r="N12" s="13">
        <f t="shared" si="5"/>
        <v>15.608775379448996</v>
      </c>
      <c r="Q12" s="19"/>
    </row>
    <row r="13" spans="1:17" ht="12.75">
      <c r="A13" s="1" t="s">
        <v>21</v>
      </c>
      <c r="B13" s="4" t="s">
        <v>70</v>
      </c>
      <c r="C13" s="18">
        <f>man!C7</f>
        <v>10448</v>
      </c>
      <c r="D13" s="5">
        <f t="shared" si="0"/>
        <v>15983</v>
      </c>
      <c r="E13" s="10">
        <f>man!E7</f>
        <v>1902</v>
      </c>
      <c r="F13" s="13">
        <f t="shared" si="1"/>
        <v>11.900143902896827</v>
      </c>
      <c r="G13" s="10">
        <f>man!F7</f>
        <v>4113</v>
      </c>
      <c r="H13" s="13">
        <f t="shared" si="2"/>
        <v>25.733591941437776</v>
      </c>
      <c r="I13" s="17">
        <f>man!G7</f>
        <v>4404</v>
      </c>
      <c r="J13" s="13">
        <f t="shared" si="3"/>
        <v>27.55427641869486</v>
      </c>
      <c r="K13" s="10">
        <f>man!H7</f>
        <v>2912</v>
      </c>
      <c r="L13" s="13">
        <f t="shared" si="4"/>
        <v>18.219358067947194</v>
      </c>
      <c r="M13" s="10">
        <f>man!I7</f>
        <v>2652</v>
      </c>
      <c r="N13" s="13">
        <f t="shared" si="5"/>
        <v>16.59262966902334</v>
      </c>
      <c r="Q13" s="19"/>
    </row>
    <row r="14" spans="1:17" ht="12.75">
      <c r="A14" s="1" t="s">
        <v>18</v>
      </c>
      <c r="B14" s="4" t="s">
        <v>37</v>
      </c>
      <c r="C14" s="18">
        <f>man!C8</f>
        <v>6975</v>
      </c>
      <c r="D14" s="5">
        <f t="shared" si="0"/>
        <v>10180</v>
      </c>
      <c r="E14" s="10">
        <f>man!E8</f>
        <v>918</v>
      </c>
      <c r="F14" s="13">
        <f t="shared" si="1"/>
        <v>9.017681728880158</v>
      </c>
      <c r="G14" s="10">
        <f>man!F8</f>
        <v>2441</v>
      </c>
      <c r="H14" s="13">
        <f t="shared" si="2"/>
        <v>23.978388998035363</v>
      </c>
      <c r="I14" s="17">
        <f>man!G8</f>
        <v>3021</v>
      </c>
      <c r="J14" s="13">
        <f t="shared" si="3"/>
        <v>29.675834970530452</v>
      </c>
      <c r="K14" s="10">
        <f>man!H8</f>
        <v>2010</v>
      </c>
      <c r="L14" s="13">
        <f t="shared" si="4"/>
        <v>19.744597249508843</v>
      </c>
      <c r="M14" s="10">
        <f>man!I8</f>
        <v>1790</v>
      </c>
      <c r="N14" s="13">
        <f t="shared" si="5"/>
        <v>17.583497053045186</v>
      </c>
      <c r="Q14" s="19"/>
    </row>
    <row r="15" spans="1:17" ht="12.75">
      <c r="A15" s="1" t="s">
        <v>22</v>
      </c>
      <c r="B15" s="4" t="s">
        <v>74</v>
      </c>
      <c r="C15" s="18">
        <f>man!C9</f>
        <v>29380</v>
      </c>
      <c r="D15" s="5">
        <f t="shared" si="0"/>
        <v>42714</v>
      </c>
      <c r="E15" s="10">
        <f>man!E9</f>
        <v>3337</v>
      </c>
      <c r="F15" s="13">
        <f t="shared" si="1"/>
        <v>7.812426838975512</v>
      </c>
      <c r="G15" s="10">
        <f>man!F9</f>
        <v>11353</v>
      </c>
      <c r="H15" s="13">
        <f t="shared" si="2"/>
        <v>26.579107552558877</v>
      </c>
      <c r="I15" s="17">
        <f>man!G9</f>
        <v>12937</v>
      </c>
      <c r="J15" s="13">
        <f t="shared" si="3"/>
        <v>30.28749356182984</v>
      </c>
      <c r="K15" s="10">
        <f>man!H9</f>
        <v>7603</v>
      </c>
      <c r="L15" s="13">
        <f t="shared" si="4"/>
        <v>17.799784613943906</v>
      </c>
      <c r="M15" s="10">
        <f>man!I9</f>
        <v>7484</v>
      </c>
      <c r="N15" s="13">
        <f t="shared" si="5"/>
        <v>17.521187432691857</v>
      </c>
      <c r="Q15" s="19"/>
    </row>
    <row r="16" spans="1:17" ht="12.75">
      <c r="A16" s="1" t="s">
        <v>24</v>
      </c>
      <c r="B16" s="4" t="s">
        <v>71</v>
      </c>
      <c r="C16" s="18">
        <f>man!C10</f>
        <v>9476</v>
      </c>
      <c r="D16" s="5">
        <f t="shared" si="0"/>
        <v>13569</v>
      </c>
      <c r="E16" s="10">
        <f>man!E10</f>
        <v>1054</v>
      </c>
      <c r="F16" s="13">
        <f t="shared" si="1"/>
        <v>7.7677057999852615</v>
      </c>
      <c r="G16" s="10">
        <f>man!F10</f>
        <v>3025</v>
      </c>
      <c r="H16" s="13">
        <f t="shared" si="2"/>
        <v>22.29346304075466</v>
      </c>
      <c r="I16" s="17">
        <f>man!G10</f>
        <v>3968</v>
      </c>
      <c r="J16" s="13">
        <f t="shared" si="3"/>
        <v>29.243127717591573</v>
      </c>
      <c r="K16" s="10">
        <f>man!H10</f>
        <v>2953</v>
      </c>
      <c r="L16" s="13">
        <f t="shared" si="4"/>
        <v>21.76284177168546</v>
      </c>
      <c r="M16" s="10">
        <f>man!I10</f>
        <v>2569</v>
      </c>
      <c r="N16" s="13">
        <f t="shared" si="5"/>
        <v>18.93286166998305</v>
      </c>
      <c r="Q16" s="19"/>
    </row>
    <row r="17" spans="1:17" ht="12.75">
      <c r="A17" s="1" t="s">
        <v>30</v>
      </c>
      <c r="B17" s="4" t="s">
        <v>45</v>
      </c>
      <c r="C17" s="18">
        <f>man!C11</f>
        <v>207712</v>
      </c>
      <c r="D17" s="5">
        <f t="shared" si="0"/>
        <v>311623</v>
      </c>
      <c r="E17" s="10">
        <f>man!E11</f>
        <v>26051</v>
      </c>
      <c r="F17" s="13">
        <f t="shared" si="1"/>
        <v>8.359780889087135</v>
      </c>
      <c r="G17" s="10">
        <f>man!F11</f>
        <v>86770</v>
      </c>
      <c r="H17" s="13">
        <f t="shared" si="2"/>
        <v>27.844542925265465</v>
      </c>
      <c r="I17" s="17">
        <f>man!G11</f>
        <v>94685</v>
      </c>
      <c r="J17" s="13">
        <f t="shared" si="3"/>
        <v>30.384470979356465</v>
      </c>
      <c r="K17" s="10">
        <f>man!H11</f>
        <v>55236</v>
      </c>
      <c r="L17" s="13">
        <f t="shared" si="4"/>
        <v>17.72526418139868</v>
      </c>
      <c r="M17" s="10">
        <f>man!I11</f>
        <v>48881</v>
      </c>
      <c r="N17" s="13">
        <f t="shared" si="5"/>
        <v>15.685941024892259</v>
      </c>
      <c r="Q17" s="19"/>
    </row>
    <row r="18" spans="1:17" ht="12.75">
      <c r="A18" s="1" t="s">
        <v>77</v>
      </c>
      <c r="B18" s="4" t="s">
        <v>16</v>
      </c>
      <c r="C18" s="18">
        <f>man!C12</f>
        <v>14407</v>
      </c>
      <c r="D18" s="5">
        <f t="shared" si="0"/>
        <v>20040</v>
      </c>
      <c r="E18" s="10">
        <f>man!E12</f>
        <v>1748</v>
      </c>
      <c r="F18" s="13">
        <f t="shared" si="1"/>
        <v>8.72255489021956</v>
      </c>
      <c r="G18" s="10">
        <f>man!F12</f>
        <v>4813</v>
      </c>
      <c r="H18" s="13">
        <f t="shared" si="2"/>
        <v>24.01696606786427</v>
      </c>
      <c r="I18" s="17">
        <f>man!G12</f>
        <v>5641</v>
      </c>
      <c r="J18" s="13">
        <f t="shared" si="3"/>
        <v>28.14870259481038</v>
      </c>
      <c r="K18" s="10">
        <f>man!H12</f>
        <v>3927</v>
      </c>
      <c r="L18" s="13">
        <f t="shared" si="4"/>
        <v>19.595808383233532</v>
      </c>
      <c r="M18" s="10">
        <f>man!I12</f>
        <v>3911</v>
      </c>
      <c r="N18" s="13">
        <f t="shared" si="5"/>
        <v>19.515968063872254</v>
      </c>
      <c r="Q18" s="19"/>
    </row>
    <row r="19" spans="1:17" ht="12.75">
      <c r="A19" s="1" t="s">
        <v>64</v>
      </c>
      <c r="B19" s="4" t="s">
        <v>12</v>
      </c>
      <c r="C19" s="18">
        <f>man!C13</f>
        <v>8240</v>
      </c>
      <c r="D19" s="5">
        <f t="shared" si="0"/>
        <v>12509</v>
      </c>
      <c r="E19" s="10">
        <f>man!E13</f>
        <v>1079</v>
      </c>
      <c r="F19" s="13">
        <f t="shared" si="1"/>
        <v>8.625789431609242</v>
      </c>
      <c r="G19" s="10">
        <f>man!F13</f>
        <v>3179</v>
      </c>
      <c r="H19" s="13">
        <f t="shared" si="2"/>
        <v>25.413702134463183</v>
      </c>
      <c r="I19" s="17">
        <f>man!G13</f>
        <v>3397</v>
      </c>
      <c r="J19" s="13">
        <f t="shared" si="3"/>
        <v>27.15644735790231</v>
      </c>
      <c r="K19" s="10">
        <f>man!H13</f>
        <v>2579</v>
      </c>
      <c r="L19" s="13">
        <f t="shared" si="4"/>
        <v>20.617155647933487</v>
      </c>
      <c r="M19" s="10">
        <f>man!I13</f>
        <v>2275</v>
      </c>
      <c r="N19" s="13">
        <f t="shared" si="5"/>
        <v>18.186905428091773</v>
      </c>
      <c r="Q19" s="19"/>
    </row>
    <row r="20" spans="1:17" ht="12.75">
      <c r="A20" s="1" t="s">
        <v>38</v>
      </c>
      <c r="B20" s="4" t="s">
        <v>3</v>
      </c>
      <c r="C20" s="18">
        <f>man!C14</f>
        <v>7350</v>
      </c>
      <c r="D20" s="5">
        <f t="shared" si="0"/>
        <v>10544</v>
      </c>
      <c r="E20" s="10">
        <f>man!E14</f>
        <v>1002</v>
      </c>
      <c r="F20" s="13">
        <f t="shared" si="1"/>
        <v>9.503034901365707</v>
      </c>
      <c r="G20" s="10">
        <f>man!F14</f>
        <v>2581</v>
      </c>
      <c r="H20" s="13">
        <f t="shared" si="2"/>
        <v>24.478376327769347</v>
      </c>
      <c r="I20" s="17">
        <f>man!G14</f>
        <v>2976</v>
      </c>
      <c r="J20" s="13">
        <f t="shared" si="3"/>
        <v>28.224582701062218</v>
      </c>
      <c r="K20" s="10">
        <f>man!H14</f>
        <v>2089</v>
      </c>
      <c r="L20" s="13">
        <f t="shared" si="4"/>
        <v>19.812215477996965</v>
      </c>
      <c r="M20" s="10">
        <f>man!I14</f>
        <v>1896</v>
      </c>
      <c r="N20" s="13">
        <f t="shared" si="5"/>
        <v>17.981790591805765</v>
      </c>
      <c r="Q20" s="19"/>
    </row>
    <row r="21" spans="1:17" ht="12.75">
      <c r="A21" s="1" t="s">
        <v>51</v>
      </c>
      <c r="B21" s="4" t="s">
        <v>43</v>
      </c>
      <c r="C21" s="18">
        <f>man!C15</f>
        <v>51052</v>
      </c>
      <c r="D21" s="5">
        <f t="shared" si="0"/>
        <v>74088</v>
      </c>
      <c r="E21" s="10">
        <f>man!E15</f>
        <v>8113</v>
      </c>
      <c r="F21" s="13">
        <f t="shared" si="1"/>
        <v>10.950491307634165</v>
      </c>
      <c r="G21" s="10">
        <f>man!F15</f>
        <v>22493</v>
      </c>
      <c r="H21" s="13">
        <f t="shared" si="2"/>
        <v>30.359842349638267</v>
      </c>
      <c r="I21" s="17">
        <f>man!G15</f>
        <v>21241</v>
      </c>
      <c r="J21" s="13">
        <f t="shared" si="3"/>
        <v>28.66996004751107</v>
      </c>
      <c r="K21" s="10">
        <f>man!H15</f>
        <v>12351</v>
      </c>
      <c r="L21" s="13">
        <f t="shared" si="4"/>
        <v>16.670715905409782</v>
      </c>
      <c r="M21" s="10">
        <f>man!I15</f>
        <v>9890</v>
      </c>
      <c r="N21" s="13">
        <f t="shared" si="5"/>
        <v>13.348990389806717</v>
      </c>
      <c r="Q21" s="19"/>
    </row>
    <row r="22" spans="1:17" ht="12.75">
      <c r="A22" s="1" t="s">
        <v>23</v>
      </c>
      <c r="B22" s="4" t="s">
        <v>40</v>
      </c>
      <c r="C22" s="18">
        <f>man!C16</f>
        <v>35986</v>
      </c>
      <c r="D22" s="5">
        <f t="shared" si="0"/>
        <v>53795</v>
      </c>
      <c r="E22" s="10">
        <f>man!E16</f>
        <v>5103</v>
      </c>
      <c r="F22" s="13">
        <f t="shared" si="1"/>
        <v>9.486011711125569</v>
      </c>
      <c r="G22" s="10">
        <f>man!F16</f>
        <v>14551</v>
      </c>
      <c r="H22" s="13">
        <f t="shared" si="2"/>
        <v>27.048982247420767</v>
      </c>
      <c r="I22" s="17">
        <f>man!G16</f>
        <v>15142</v>
      </c>
      <c r="J22" s="13">
        <f t="shared" si="3"/>
        <v>28.147597360349476</v>
      </c>
      <c r="K22" s="10">
        <f>man!H16</f>
        <v>10013</v>
      </c>
      <c r="L22" s="13">
        <f t="shared" si="4"/>
        <v>18.613254019890324</v>
      </c>
      <c r="M22" s="10">
        <f>man!I16</f>
        <v>8986</v>
      </c>
      <c r="N22" s="13">
        <f t="shared" si="5"/>
        <v>16.70415466121387</v>
      </c>
      <c r="Q22" s="19"/>
    </row>
    <row r="23" spans="1:17" ht="12.75">
      <c r="A23" s="1" t="s">
        <v>53</v>
      </c>
      <c r="B23" s="4" t="s">
        <v>4</v>
      </c>
      <c r="C23" s="18">
        <f>man!C17</f>
        <v>5456</v>
      </c>
      <c r="D23" s="5">
        <f t="shared" si="0"/>
        <v>9195</v>
      </c>
      <c r="E23" s="10">
        <f>man!E17</f>
        <v>583</v>
      </c>
      <c r="F23" s="13">
        <f t="shared" si="1"/>
        <v>6.340402392604677</v>
      </c>
      <c r="G23" s="10">
        <f>man!F17</f>
        <v>1941</v>
      </c>
      <c r="H23" s="13">
        <f t="shared" si="2"/>
        <v>21.109298531810765</v>
      </c>
      <c r="I23" s="17">
        <f>man!G17</f>
        <v>2686</v>
      </c>
      <c r="J23" s="13">
        <f t="shared" si="3"/>
        <v>29.21152800435019</v>
      </c>
      <c r="K23" s="10">
        <f>man!H17</f>
        <v>1840</v>
      </c>
      <c r="L23" s="13">
        <f t="shared" si="4"/>
        <v>20.010875475802067</v>
      </c>
      <c r="M23" s="10">
        <f>man!I17</f>
        <v>2145</v>
      </c>
      <c r="N23" s="13">
        <f t="shared" si="5"/>
        <v>23.3278955954323</v>
      </c>
      <c r="Q23" s="19"/>
    </row>
    <row r="24" spans="1:17" ht="12.75">
      <c r="A24" s="1" t="s">
        <v>8</v>
      </c>
      <c r="B24" s="4" t="s">
        <v>36</v>
      </c>
      <c r="C24" s="18">
        <f>man!C18</f>
        <v>12786</v>
      </c>
      <c r="D24" s="5">
        <f t="shared" si="0"/>
        <v>19183</v>
      </c>
      <c r="E24" s="10">
        <f>man!E18</f>
        <v>1875</v>
      </c>
      <c r="F24" s="13">
        <f t="shared" si="1"/>
        <v>9.774279309805557</v>
      </c>
      <c r="G24" s="10">
        <f>man!F18</f>
        <v>4980</v>
      </c>
      <c r="H24" s="13">
        <f t="shared" si="2"/>
        <v>25.96048584684356</v>
      </c>
      <c r="I24" s="17">
        <f>man!G18</f>
        <v>5201</v>
      </c>
      <c r="J24" s="13">
        <f t="shared" si="3"/>
        <v>27.112547568159307</v>
      </c>
      <c r="K24" s="10">
        <f>man!H18</f>
        <v>3612</v>
      </c>
      <c r="L24" s="13">
        <f t="shared" si="4"/>
        <v>18.829171662409426</v>
      </c>
      <c r="M24" s="10">
        <f>man!I18</f>
        <v>3515</v>
      </c>
      <c r="N24" s="13">
        <f t="shared" si="5"/>
        <v>18.323515612782153</v>
      </c>
      <c r="Q24" s="19"/>
    </row>
    <row r="25" spans="1:17" ht="12.75">
      <c r="A25" s="1" t="s">
        <v>69</v>
      </c>
      <c r="B25" s="4" t="s">
        <v>42</v>
      </c>
      <c r="C25" s="18">
        <f>man!C19</f>
        <v>23440</v>
      </c>
      <c r="D25" s="5">
        <f t="shared" si="0"/>
        <v>33280</v>
      </c>
      <c r="E25" s="10">
        <f>man!E19</f>
        <v>3565</v>
      </c>
      <c r="F25" s="13">
        <f t="shared" si="1"/>
        <v>10.712139423076923</v>
      </c>
      <c r="G25" s="10">
        <f>man!F19</f>
        <v>9145</v>
      </c>
      <c r="H25" s="13">
        <f t="shared" si="2"/>
        <v>27.478966346153843</v>
      </c>
      <c r="I25" s="17">
        <f>man!G19</f>
        <v>9359</v>
      </c>
      <c r="J25" s="13">
        <f t="shared" si="3"/>
        <v>28.121995192307693</v>
      </c>
      <c r="K25" s="10">
        <f>man!H19</f>
        <v>6079</v>
      </c>
      <c r="L25" s="13">
        <f t="shared" si="4"/>
        <v>18.266225961538463</v>
      </c>
      <c r="M25" s="10">
        <f>man!I19</f>
        <v>5132</v>
      </c>
      <c r="N25" s="13">
        <f t="shared" si="5"/>
        <v>15.420673076923078</v>
      </c>
      <c r="Q25" s="19"/>
    </row>
    <row r="26" spans="1:17" ht="12.75">
      <c r="A26" s="1" t="s">
        <v>6</v>
      </c>
      <c r="B26" s="4" t="s">
        <v>57</v>
      </c>
      <c r="C26" s="18">
        <f>man!C20</f>
        <v>17749</v>
      </c>
      <c r="D26" s="5">
        <f t="shared" si="0"/>
        <v>25087</v>
      </c>
      <c r="E26" s="10">
        <f>man!E20</f>
        <v>2605</v>
      </c>
      <c r="F26" s="13">
        <f t="shared" si="1"/>
        <v>10.383864152748435</v>
      </c>
      <c r="G26" s="10">
        <f>man!F20</f>
        <v>6692</v>
      </c>
      <c r="H26" s="13">
        <f t="shared" si="2"/>
        <v>26.675170406983696</v>
      </c>
      <c r="I26" s="17">
        <f>man!G20</f>
        <v>7301</v>
      </c>
      <c r="J26" s="13">
        <f t="shared" si="3"/>
        <v>29.102722525610876</v>
      </c>
      <c r="K26" s="10">
        <f>man!H20</f>
        <v>4625</v>
      </c>
      <c r="L26" s="13">
        <f t="shared" si="4"/>
        <v>18.435843265436283</v>
      </c>
      <c r="M26" s="10">
        <f>man!I20</f>
        <v>3864</v>
      </c>
      <c r="N26" s="13">
        <f t="shared" si="5"/>
        <v>15.402399649220714</v>
      </c>
      <c r="Q26" s="19"/>
    </row>
    <row r="27" spans="1:17" ht="12.75">
      <c r="A27" s="1" t="s">
        <v>10</v>
      </c>
      <c r="B27" s="4" t="s">
        <v>65</v>
      </c>
      <c r="C27" s="18">
        <f>man!C21</f>
        <v>8234</v>
      </c>
      <c r="D27" s="5">
        <f t="shared" si="0"/>
        <v>11149</v>
      </c>
      <c r="E27" s="10">
        <f>man!E21</f>
        <v>1409</v>
      </c>
      <c r="F27" s="13">
        <f t="shared" si="1"/>
        <v>12.637904744820164</v>
      </c>
      <c r="G27" s="10">
        <f>man!F21</f>
        <v>2926</v>
      </c>
      <c r="H27" s="13">
        <f t="shared" si="2"/>
        <v>26.244506233742936</v>
      </c>
      <c r="I27" s="17">
        <f>man!G21</f>
        <v>3005</v>
      </c>
      <c r="J27" s="13">
        <f t="shared" si="3"/>
        <v>26.953089963225402</v>
      </c>
      <c r="K27" s="10">
        <f>man!H21</f>
        <v>2076</v>
      </c>
      <c r="L27" s="13">
        <f t="shared" si="4"/>
        <v>18.620504081083507</v>
      </c>
      <c r="M27" s="10">
        <f>man!I21</f>
        <v>1733</v>
      </c>
      <c r="N27" s="13">
        <f t="shared" si="5"/>
        <v>15.543994977127992</v>
      </c>
      <c r="Q27" s="19"/>
    </row>
    <row r="28" spans="1:17" ht="12.75">
      <c r="A28" s="1" t="s">
        <v>61</v>
      </c>
      <c r="B28" s="4" t="s">
        <v>25</v>
      </c>
      <c r="C28" s="18">
        <f>man!C22</f>
        <v>9696</v>
      </c>
      <c r="D28" s="5">
        <f t="shared" si="0"/>
        <v>13459</v>
      </c>
      <c r="E28" s="10">
        <f>man!E22</f>
        <v>1629</v>
      </c>
      <c r="F28" s="13">
        <f t="shared" si="1"/>
        <v>12.103425217326697</v>
      </c>
      <c r="G28" s="10">
        <f>man!F22</f>
        <v>3537</v>
      </c>
      <c r="H28" s="13">
        <f t="shared" si="2"/>
        <v>26.27981276469277</v>
      </c>
      <c r="I28" s="17">
        <f>man!G22</f>
        <v>3675</v>
      </c>
      <c r="J28" s="13">
        <f t="shared" si="3"/>
        <v>27.305148970948807</v>
      </c>
      <c r="K28" s="10">
        <f>man!H22</f>
        <v>2540</v>
      </c>
      <c r="L28" s="13">
        <f t="shared" si="4"/>
        <v>18.87213017311836</v>
      </c>
      <c r="M28" s="10">
        <f>man!I22</f>
        <v>2078</v>
      </c>
      <c r="N28" s="13">
        <f t="shared" si="5"/>
        <v>15.439482873913365</v>
      </c>
      <c r="Q28" s="19"/>
    </row>
    <row r="29" spans="1:17" ht="12.75">
      <c r="A29" s="1" t="s">
        <v>27</v>
      </c>
      <c r="B29" s="4" t="s">
        <v>41</v>
      </c>
      <c r="C29" s="18">
        <f>man!C23</f>
        <v>9951</v>
      </c>
      <c r="D29" s="5">
        <f t="shared" si="0"/>
        <v>16966</v>
      </c>
      <c r="E29" s="10">
        <f>man!E23</f>
        <v>1019</v>
      </c>
      <c r="F29" s="13">
        <f t="shared" si="1"/>
        <v>6.006129906872569</v>
      </c>
      <c r="G29" s="10">
        <f>man!F23</f>
        <v>3715</v>
      </c>
      <c r="H29" s="13">
        <f t="shared" si="2"/>
        <v>21.896734645762113</v>
      </c>
      <c r="I29" s="17">
        <f>man!G23</f>
        <v>5330</v>
      </c>
      <c r="J29" s="13">
        <f t="shared" si="3"/>
        <v>31.415772721914415</v>
      </c>
      <c r="K29" s="10">
        <f>man!H23</f>
        <v>3472</v>
      </c>
      <c r="L29" s="13">
        <f t="shared" si="4"/>
        <v>20.46445832842155</v>
      </c>
      <c r="M29" s="10">
        <f>man!I23</f>
        <v>3430</v>
      </c>
      <c r="N29" s="13">
        <f t="shared" si="5"/>
        <v>20.216904397029353</v>
      </c>
      <c r="Q29" s="19"/>
    </row>
    <row r="30" spans="1:17" ht="12.75">
      <c r="A30" s="1" t="s">
        <v>46</v>
      </c>
      <c r="B30" s="4" t="s">
        <v>56</v>
      </c>
      <c r="C30" s="18">
        <f>man!C24</f>
        <v>14938</v>
      </c>
      <c r="D30" s="5">
        <f t="shared" si="0"/>
        <v>21617</v>
      </c>
      <c r="E30" s="10">
        <f>man!E24</f>
        <v>2180</v>
      </c>
      <c r="F30" s="13">
        <f t="shared" si="1"/>
        <v>10.08465559513346</v>
      </c>
      <c r="G30" s="10">
        <f>man!F24</f>
        <v>5135</v>
      </c>
      <c r="H30" s="13">
        <f t="shared" si="2"/>
        <v>23.754452514224916</v>
      </c>
      <c r="I30" s="17">
        <f>man!G24</f>
        <v>6272</v>
      </c>
      <c r="J30" s="13">
        <f t="shared" si="3"/>
        <v>29.014201785631677</v>
      </c>
      <c r="K30" s="10">
        <f>man!H24</f>
        <v>4464</v>
      </c>
      <c r="L30" s="13">
        <f t="shared" si="4"/>
        <v>20.650414025998057</v>
      </c>
      <c r="M30" s="10">
        <f>man!I24</f>
        <v>3566</v>
      </c>
      <c r="N30" s="13">
        <f t="shared" si="5"/>
        <v>16.49627607901189</v>
      </c>
      <c r="Q30" s="19"/>
    </row>
    <row r="31" spans="1:17" ht="12.75">
      <c r="A31" s="1" t="s">
        <v>5</v>
      </c>
      <c r="B31" s="4" t="s">
        <v>33</v>
      </c>
      <c r="C31" s="18">
        <f>man!C25</f>
        <v>6085</v>
      </c>
      <c r="D31" s="5">
        <f t="shared" si="0"/>
        <v>8941</v>
      </c>
      <c r="E31" s="10">
        <f>man!E25</f>
        <v>936</v>
      </c>
      <c r="F31" s="13">
        <f t="shared" si="1"/>
        <v>10.468627670282967</v>
      </c>
      <c r="G31" s="10">
        <f>man!F25</f>
        <v>2001</v>
      </c>
      <c r="H31" s="13">
        <f t="shared" si="2"/>
        <v>22.380046974611343</v>
      </c>
      <c r="I31" s="17">
        <f>man!G25</f>
        <v>2555</v>
      </c>
      <c r="J31" s="13">
        <f t="shared" si="3"/>
        <v>28.576221899116426</v>
      </c>
      <c r="K31" s="10">
        <f>man!H25</f>
        <v>1824</v>
      </c>
      <c r="L31" s="13">
        <f t="shared" si="4"/>
        <v>20.40040263952578</v>
      </c>
      <c r="M31" s="10">
        <f>man!I25</f>
        <v>1625</v>
      </c>
      <c r="N31" s="13">
        <f t="shared" si="5"/>
        <v>18.17470081646348</v>
      </c>
      <c r="Q31" s="19"/>
    </row>
    <row r="32" spans="1:17" ht="12.75">
      <c r="A32" s="1" t="s">
        <v>83</v>
      </c>
      <c r="B32" s="4" t="s">
        <v>44</v>
      </c>
      <c r="C32" s="18">
        <f>man!C26</f>
        <v>28011</v>
      </c>
      <c r="D32" s="5">
        <f t="shared" si="0"/>
        <v>41901</v>
      </c>
      <c r="E32" s="10">
        <f>man!E26</f>
        <v>4469</v>
      </c>
      <c r="F32" s="13">
        <f t="shared" si="1"/>
        <v>10.66561657239684</v>
      </c>
      <c r="G32" s="10">
        <f>man!F26</f>
        <v>12358</v>
      </c>
      <c r="H32" s="13">
        <f t="shared" si="2"/>
        <v>29.493329514808714</v>
      </c>
      <c r="I32" s="17">
        <f>man!G26</f>
        <v>12302</v>
      </c>
      <c r="J32" s="13">
        <f t="shared" si="3"/>
        <v>29.359681153194433</v>
      </c>
      <c r="K32" s="10">
        <f>man!H26</f>
        <v>6671</v>
      </c>
      <c r="L32" s="13">
        <f t="shared" si="4"/>
        <v>15.920861077301257</v>
      </c>
      <c r="M32" s="10">
        <f>man!I26</f>
        <v>6101</v>
      </c>
      <c r="N32" s="13">
        <f t="shared" si="5"/>
        <v>14.560511682298753</v>
      </c>
      <c r="Q32" s="19"/>
    </row>
    <row r="33" spans="1:17" ht="12.75">
      <c r="A33" s="1" t="s">
        <v>67</v>
      </c>
      <c r="B33" s="4" t="s">
        <v>50</v>
      </c>
      <c r="C33" s="18">
        <f>man!C27</f>
        <v>39021</v>
      </c>
      <c r="D33" s="5">
        <f t="shared" si="0"/>
        <v>57282</v>
      </c>
      <c r="E33" s="10">
        <f>man!E27</f>
        <v>6184</v>
      </c>
      <c r="F33" s="13">
        <f t="shared" si="1"/>
        <v>10.795712440208094</v>
      </c>
      <c r="G33" s="10">
        <f>man!F27</f>
        <v>17582</v>
      </c>
      <c r="H33" s="13">
        <f t="shared" si="2"/>
        <v>30.693760692713244</v>
      </c>
      <c r="I33" s="17">
        <f>man!G27</f>
        <v>17672</v>
      </c>
      <c r="J33" s="13">
        <f t="shared" si="3"/>
        <v>30.850878111797776</v>
      </c>
      <c r="K33" s="10">
        <f>man!H27</f>
        <v>8899</v>
      </c>
      <c r="L33" s="13">
        <f t="shared" si="4"/>
        <v>15.535421249258057</v>
      </c>
      <c r="M33" s="10">
        <f>man!I27</f>
        <v>6945</v>
      </c>
      <c r="N33" s="13">
        <f t="shared" si="5"/>
        <v>12.124227506022835</v>
      </c>
      <c r="Q33" s="19"/>
    </row>
    <row r="34" spans="1:17" ht="12.75">
      <c r="A34" s="1" t="s">
        <v>26</v>
      </c>
      <c r="B34" s="4" t="s">
        <v>34</v>
      </c>
      <c r="C34" s="18">
        <f>man!C28</f>
        <v>17366</v>
      </c>
      <c r="D34" s="5">
        <f t="shared" si="0"/>
        <v>25469</v>
      </c>
      <c r="E34" s="10">
        <f>man!E28</f>
        <v>2747</v>
      </c>
      <c r="F34" s="13">
        <f t="shared" si="1"/>
        <v>10.785660999646629</v>
      </c>
      <c r="G34" s="10">
        <f>man!F28</f>
        <v>6634</v>
      </c>
      <c r="H34" s="13">
        <f t="shared" si="2"/>
        <v>26.047351682437476</v>
      </c>
      <c r="I34" s="17">
        <f>man!G28</f>
        <v>7288</v>
      </c>
      <c r="J34" s="13">
        <f t="shared" si="3"/>
        <v>28.615179237504417</v>
      </c>
      <c r="K34" s="10">
        <f>man!H28</f>
        <v>4903</v>
      </c>
      <c r="L34" s="13">
        <f t="shared" si="4"/>
        <v>19.250853979347443</v>
      </c>
      <c r="M34" s="10">
        <f>man!I28</f>
        <v>3897</v>
      </c>
      <c r="N34" s="13">
        <f t="shared" si="5"/>
        <v>15.300954101064038</v>
      </c>
      <c r="Q34" s="19"/>
    </row>
    <row r="35" spans="1:17" ht="12.75">
      <c r="A35" s="1" t="s">
        <v>20</v>
      </c>
      <c r="B35" s="4" t="s">
        <v>15</v>
      </c>
      <c r="C35" s="18">
        <f>man!C29</f>
        <v>5978</v>
      </c>
      <c r="D35" s="5">
        <f t="shared" si="0"/>
        <v>8295</v>
      </c>
      <c r="E35" s="10">
        <f>man!E29</f>
        <v>911</v>
      </c>
      <c r="F35" s="13">
        <f t="shared" si="1"/>
        <v>10.982519590114528</v>
      </c>
      <c r="G35" s="10">
        <f>man!F29</f>
        <v>2039</v>
      </c>
      <c r="H35" s="13">
        <f t="shared" si="2"/>
        <v>24.581072935503315</v>
      </c>
      <c r="I35" s="17">
        <f>man!G29</f>
        <v>2219</v>
      </c>
      <c r="J35" s="13">
        <f t="shared" si="3"/>
        <v>26.751054852320678</v>
      </c>
      <c r="K35" s="10">
        <f>man!H29</f>
        <v>1670</v>
      </c>
      <c r="L35" s="13">
        <f t="shared" si="4"/>
        <v>20.132610006027726</v>
      </c>
      <c r="M35" s="10">
        <f>man!I29</f>
        <v>1456</v>
      </c>
      <c r="N35" s="13">
        <f t="shared" si="5"/>
        <v>17.552742616033758</v>
      </c>
      <c r="Q35" s="19"/>
    </row>
    <row r="36" spans="1:17" ht="12.75">
      <c r="A36" s="1" t="s">
        <v>82</v>
      </c>
      <c r="B36" s="4" t="s">
        <v>54</v>
      </c>
      <c r="C36" s="18">
        <f>man!C30</f>
        <v>19733</v>
      </c>
      <c r="D36" s="5">
        <f t="shared" si="0"/>
        <v>30264</v>
      </c>
      <c r="E36" s="10">
        <f>man!E30</f>
        <v>2669</v>
      </c>
      <c r="F36" s="13">
        <f t="shared" si="1"/>
        <v>8.819058947924928</v>
      </c>
      <c r="G36" s="10">
        <f>man!F30</f>
        <v>7451</v>
      </c>
      <c r="H36" s="13">
        <f t="shared" si="2"/>
        <v>24.62001057361882</v>
      </c>
      <c r="I36" s="17">
        <f>man!G30</f>
        <v>9081</v>
      </c>
      <c r="J36" s="13">
        <f t="shared" si="3"/>
        <v>30.005947660586834</v>
      </c>
      <c r="K36" s="10">
        <f>man!H30</f>
        <v>6104</v>
      </c>
      <c r="L36" s="13">
        <f t="shared" si="4"/>
        <v>20.169177901136663</v>
      </c>
      <c r="M36" s="10">
        <f>man!I30</f>
        <v>4959</v>
      </c>
      <c r="N36" s="13">
        <f t="shared" si="5"/>
        <v>16.385804916732752</v>
      </c>
      <c r="Q36" s="19"/>
    </row>
    <row r="37" spans="1:17" ht="12.75">
      <c r="A37" s="1" t="s">
        <v>32</v>
      </c>
      <c r="B37" s="4" t="s">
        <v>52</v>
      </c>
      <c r="C37" s="18">
        <f>man!C31</f>
        <v>13007</v>
      </c>
      <c r="D37" s="5">
        <f t="shared" si="0"/>
        <v>19072</v>
      </c>
      <c r="E37" s="10">
        <f>man!E31</f>
        <v>1723</v>
      </c>
      <c r="F37" s="13">
        <f t="shared" si="1"/>
        <v>9.034186241610739</v>
      </c>
      <c r="G37" s="10">
        <f>man!F31</f>
        <v>4605</v>
      </c>
      <c r="H37" s="13">
        <f t="shared" si="2"/>
        <v>24.145343959731544</v>
      </c>
      <c r="I37" s="17">
        <f>man!G31</f>
        <v>5488</v>
      </c>
      <c r="J37" s="13">
        <f t="shared" si="3"/>
        <v>28.7751677852349</v>
      </c>
      <c r="K37" s="10">
        <f>man!H31</f>
        <v>3904</v>
      </c>
      <c r="L37" s="13">
        <f t="shared" si="4"/>
        <v>20.469798657718123</v>
      </c>
      <c r="M37" s="10">
        <f>man!I31</f>
        <v>3352</v>
      </c>
      <c r="N37" s="13">
        <f t="shared" si="5"/>
        <v>17.575503355704697</v>
      </c>
      <c r="Q37" s="19"/>
    </row>
    <row r="38" spans="1:17" ht="12.75">
      <c r="A38" s="1" t="s">
        <v>0</v>
      </c>
      <c r="B38" s="4" t="s">
        <v>55</v>
      </c>
      <c r="C38" s="18">
        <f>man!C32</f>
        <v>10395</v>
      </c>
      <c r="D38" s="5">
        <f t="shared" si="0"/>
        <v>14709</v>
      </c>
      <c r="E38" s="10">
        <f>man!E32</f>
        <v>1643</v>
      </c>
      <c r="F38" s="13">
        <f t="shared" si="1"/>
        <v>11.170031953225916</v>
      </c>
      <c r="G38" s="10">
        <f>man!F32</f>
        <v>3709</v>
      </c>
      <c r="H38" s="13">
        <f t="shared" si="2"/>
        <v>25.215854238901354</v>
      </c>
      <c r="I38" s="17">
        <f>man!G32</f>
        <v>3856</v>
      </c>
      <c r="J38" s="13">
        <f t="shared" si="3"/>
        <v>26.21524236861785</v>
      </c>
      <c r="K38" s="10">
        <f>man!H32</f>
        <v>2864</v>
      </c>
      <c r="L38" s="13">
        <f t="shared" si="4"/>
        <v>19.471072132707867</v>
      </c>
      <c r="M38" s="10">
        <f>man!I32</f>
        <v>2637</v>
      </c>
      <c r="N38" s="13">
        <f t="shared" si="5"/>
        <v>17.927799306547012</v>
      </c>
      <c r="Q38" s="19"/>
    </row>
    <row r="39" spans="1:17" ht="12.75">
      <c r="A39" s="1" t="s">
        <v>72</v>
      </c>
      <c r="B39" s="4" t="s">
        <v>28</v>
      </c>
      <c r="C39" s="18">
        <f>man!C33</f>
        <v>26864</v>
      </c>
      <c r="D39" s="5">
        <f t="shared" si="0"/>
        <v>40247</v>
      </c>
      <c r="E39" s="10">
        <f>man!E33</f>
        <v>3432</v>
      </c>
      <c r="F39" s="13">
        <f t="shared" si="1"/>
        <v>8.527343652943078</v>
      </c>
      <c r="G39" s="10">
        <f>man!F33</f>
        <v>9785</v>
      </c>
      <c r="H39" s="13">
        <f t="shared" si="2"/>
        <v>24.312371108405596</v>
      </c>
      <c r="I39" s="17">
        <f>man!G33</f>
        <v>12055</v>
      </c>
      <c r="J39" s="13">
        <f t="shared" si="3"/>
        <v>29.952543046686706</v>
      </c>
      <c r="K39" s="10">
        <f>man!H33</f>
        <v>8192</v>
      </c>
      <c r="L39" s="13">
        <f t="shared" si="4"/>
        <v>20.354312122642682</v>
      </c>
      <c r="M39" s="10">
        <f>man!I33</f>
        <v>6783</v>
      </c>
      <c r="N39" s="13">
        <f t="shared" si="5"/>
        <v>16.853430069321938</v>
      </c>
      <c r="Q39" s="19"/>
    </row>
    <row r="40" spans="1:17" ht="12.75">
      <c r="A40" s="1" t="s">
        <v>49</v>
      </c>
      <c r="B40" s="4" t="s">
        <v>79</v>
      </c>
      <c r="C40" s="18">
        <f>man!C34</f>
        <v>11531</v>
      </c>
      <c r="D40" s="5">
        <f t="shared" si="0"/>
        <v>17284</v>
      </c>
      <c r="E40" s="10">
        <f>man!E34</f>
        <v>1689</v>
      </c>
      <c r="F40" s="13">
        <f t="shared" si="1"/>
        <v>9.772043508447119</v>
      </c>
      <c r="G40" s="10">
        <f>man!F34</f>
        <v>4252</v>
      </c>
      <c r="H40" s="13">
        <f t="shared" si="2"/>
        <v>24.6007868548947</v>
      </c>
      <c r="I40" s="17">
        <f>man!G34</f>
        <v>5073</v>
      </c>
      <c r="J40" s="13">
        <f t="shared" si="3"/>
        <v>29.350844711872252</v>
      </c>
      <c r="K40" s="10">
        <f>man!H34</f>
        <v>3392</v>
      </c>
      <c r="L40" s="13">
        <f t="shared" si="4"/>
        <v>19.62508678546633</v>
      </c>
      <c r="M40" s="10">
        <f>man!I34</f>
        <v>2878</v>
      </c>
      <c r="N40" s="13">
        <f t="shared" si="5"/>
        <v>16.651238139319602</v>
      </c>
      <c r="Q40" s="19"/>
    </row>
    <row r="41" spans="1:17" ht="12.75">
      <c r="A41" s="1" t="s">
        <v>76</v>
      </c>
      <c r="B41" s="4" t="s">
        <v>84</v>
      </c>
      <c r="C41" s="18">
        <f>man!C35</f>
        <v>7024</v>
      </c>
      <c r="D41" s="5">
        <f t="shared" si="0"/>
        <v>10517</v>
      </c>
      <c r="E41" s="10">
        <f>man!E35</f>
        <v>1195</v>
      </c>
      <c r="F41" s="13">
        <f t="shared" si="1"/>
        <v>11.362555861937814</v>
      </c>
      <c r="G41" s="10">
        <f>man!F35</f>
        <v>2764</v>
      </c>
      <c r="H41" s="13">
        <f t="shared" si="2"/>
        <v>26.28125891413901</v>
      </c>
      <c r="I41" s="17">
        <f>man!G35</f>
        <v>3078</v>
      </c>
      <c r="J41" s="13">
        <f t="shared" si="3"/>
        <v>29.266901207568697</v>
      </c>
      <c r="K41" s="10">
        <f>man!H35</f>
        <v>1955</v>
      </c>
      <c r="L41" s="13">
        <f t="shared" si="4"/>
        <v>18.58895122183132</v>
      </c>
      <c r="M41" s="10">
        <f>man!I35</f>
        <v>1525</v>
      </c>
      <c r="N41" s="13">
        <f t="shared" si="5"/>
        <v>14.500332794523151</v>
      </c>
      <c r="Q41" s="19"/>
    </row>
    <row r="42" spans="1:17" ht="12.75">
      <c r="A42" s="1" t="s">
        <v>9</v>
      </c>
      <c r="B42" s="4" t="s">
        <v>35</v>
      </c>
      <c r="C42" s="18">
        <f>man!C36</f>
        <v>16244</v>
      </c>
      <c r="D42" s="5">
        <f t="shared" si="0"/>
        <v>24321</v>
      </c>
      <c r="E42" s="10">
        <f>man!E36</f>
        <v>2149</v>
      </c>
      <c r="F42" s="13">
        <f t="shared" si="1"/>
        <v>8.835985362443978</v>
      </c>
      <c r="G42" s="10">
        <f>man!F36</f>
        <v>6811</v>
      </c>
      <c r="H42" s="13">
        <f t="shared" si="2"/>
        <v>28.004605073804534</v>
      </c>
      <c r="I42" s="17">
        <f>man!G36</f>
        <v>7035</v>
      </c>
      <c r="J42" s="13">
        <f t="shared" si="3"/>
        <v>28.92561983471074</v>
      </c>
      <c r="K42" s="10">
        <f>man!H36</f>
        <v>4467</v>
      </c>
      <c r="L42" s="13">
        <f t="shared" si="4"/>
        <v>18.366843468607378</v>
      </c>
      <c r="M42" s="10">
        <f>man!I36</f>
        <v>3859</v>
      </c>
      <c r="N42" s="13">
        <f t="shared" si="5"/>
        <v>15.866946260433371</v>
      </c>
      <c r="Q42" s="19"/>
    </row>
    <row r="43" spans="1:17" ht="12.75">
      <c r="A43" s="1" t="s">
        <v>73</v>
      </c>
      <c r="B43" s="4" t="s">
        <v>78</v>
      </c>
      <c r="C43" s="18">
        <f>man!C37</f>
        <v>17513</v>
      </c>
      <c r="D43" s="5">
        <f t="shared" si="0"/>
        <v>26105</v>
      </c>
      <c r="E43" s="10">
        <f>man!E37</f>
        <v>2843</v>
      </c>
      <c r="F43" s="13">
        <f t="shared" si="1"/>
        <v>10.890633978165102</v>
      </c>
      <c r="G43" s="10">
        <f>man!F37</f>
        <v>7002</v>
      </c>
      <c r="H43" s="13">
        <f t="shared" si="2"/>
        <v>26.822447806933535</v>
      </c>
      <c r="I43" s="17">
        <f>man!G37</f>
        <v>7426</v>
      </c>
      <c r="J43" s="13">
        <f t="shared" si="3"/>
        <v>28.446657728404517</v>
      </c>
      <c r="K43" s="10">
        <f>man!H37</f>
        <v>4796</v>
      </c>
      <c r="L43" s="13">
        <f t="shared" si="4"/>
        <v>18.371959394751965</v>
      </c>
      <c r="M43" s="10">
        <f>man!I37</f>
        <v>4038</v>
      </c>
      <c r="N43" s="13">
        <f t="shared" si="5"/>
        <v>15.468301091744877</v>
      </c>
      <c r="Q43" s="19"/>
    </row>
    <row r="44" spans="1:17" ht="12.75">
      <c r="A44" s="1" t="s">
        <v>29</v>
      </c>
      <c r="B44" s="4" t="s">
        <v>75</v>
      </c>
      <c r="C44" s="18">
        <f>man!C38</f>
        <v>9193</v>
      </c>
      <c r="D44" s="5">
        <f t="shared" si="0"/>
        <v>13547</v>
      </c>
      <c r="E44" s="10">
        <f>man!E38</f>
        <v>1275</v>
      </c>
      <c r="F44" s="13">
        <f t="shared" si="1"/>
        <v>9.411677862257326</v>
      </c>
      <c r="G44" s="10">
        <f>man!F38</f>
        <v>3216</v>
      </c>
      <c r="H44" s="13">
        <f t="shared" si="2"/>
        <v>23.739573337270244</v>
      </c>
      <c r="I44" s="17">
        <f>man!G38</f>
        <v>3778</v>
      </c>
      <c r="J44" s="13">
        <f t="shared" si="3"/>
        <v>27.88809330479073</v>
      </c>
      <c r="K44" s="10">
        <f>man!H38</f>
        <v>2561</v>
      </c>
      <c r="L44" s="13">
        <f t="shared" si="4"/>
        <v>18.90455451391452</v>
      </c>
      <c r="M44" s="10">
        <f>man!I38</f>
        <v>2717</v>
      </c>
      <c r="N44" s="13">
        <f t="shared" si="5"/>
        <v>20.05610098176718</v>
      </c>
      <c r="Q44" s="19"/>
    </row>
    <row r="45" spans="1:17" ht="12.75">
      <c r="A45" s="1" t="s">
        <v>68</v>
      </c>
      <c r="B45" s="4" t="s">
        <v>14</v>
      </c>
      <c r="C45" s="18">
        <f>man!C39</f>
        <v>40927</v>
      </c>
      <c r="D45" s="5">
        <f t="shared" si="0"/>
        <v>61211</v>
      </c>
      <c r="E45" s="10">
        <f>man!E39</f>
        <v>5493</v>
      </c>
      <c r="F45" s="13">
        <f t="shared" si="1"/>
        <v>8.973877244286157</v>
      </c>
      <c r="G45" s="10">
        <f>man!F39</f>
        <v>16909</v>
      </c>
      <c r="H45" s="13">
        <f t="shared" si="2"/>
        <v>27.624119847739788</v>
      </c>
      <c r="I45" s="17">
        <f>man!G39</f>
        <v>17858</v>
      </c>
      <c r="J45" s="13">
        <f t="shared" si="3"/>
        <v>29.174494780349935</v>
      </c>
      <c r="K45" s="10">
        <f>man!H39</f>
        <v>11323</v>
      </c>
      <c r="L45" s="13">
        <f t="shared" si="4"/>
        <v>18.49830912744441</v>
      </c>
      <c r="M45" s="10">
        <f>man!I39</f>
        <v>9628</v>
      </c>
      <c r="N45" s="13">
        <f t="shared" si="5"/>
        <v>15.729199000179705</v>
      </c>
      <c r="Q45" s="19"/>
    </row>
    <row r="46" spans="1:17" ht="12.75">
      <c r="A46" s="1" t="s">
        <v>19</v>
      </c>
      <c r="B46" s="4" t="s">
        <v>81</v>
      </c>
      <c r="C46" s="18">
        <f>man!C40</f>
        <v>6925</v>
      </c>
      <c r="D46" s="5">
        <f t="shared" si="0"/>
        <v>10173</v>
      </c>
      <c r="E46" s="10">
        <f>man!E40</f>
        <v>979</v>
      </c>
      <c r="F46" s="13">
        <f t="shared" si="1"/>
        <v>9.623513221271994</v>
      </c>
      <c r="G46" s="10">
        <f>man!F40</f>
        <v>2284</v>
      </c>
      <c r="H46" s="13">
        <f t="shared" si="2"/>
        <v>22.45158753563354</v>
      </c>
      <c r="I46" s="17">
        <f>man!G40</f>
        <v>2687</v>
      </c>
      <c r="J46" s="13">
        <f t="shared" si="3"/>
        <v>26.413054162980437</v>
      </c>
      <c r="K46" s="10">
        <f>man!H40</f>
        <v>2191</v>
      </c>
      <c r="L46" s="13">
        <f t="shared" si="4"/>
        <v>21.537402929322717</v>
      </c>
      <c r="M46" s="10">
        <f>man!I40</f>
        <v>2032</v>
      </c>
      <c r="N46" s="13">
        <f t="shared" si="5"/>
        <v>19.97444215079131</v>
      </c>
      <c r="Q46" s="19"/>
    </row>
    <row r="47" spans="1:17" ht="12.75">
      <c r="A47" s="1" t="s">
        <v>48</v>
      </c>
      <c r="B47" s="4" t="s">
        <v>17</v>
      </c>
      <c r="C47" s="18">
        <f>man!C41</f>
        <v>7372</v>
      </c>
      <c r="D47" s="5">
        <f t="shared" si="0"/>
        <v>10372</v>
      </c>
      <c r="E47" s="10">
        <f>man!E41</f>
        <v>1040</v>
      </c>
      <c r="F47" s="13">
        <f t="shared" si="1"/>
        <v>10.026995757809487</v>
      </c>
      <c r="G47" s="10">
        <f>man!F41</f>
        <v>2591</v>
      </c>
      <c r="H47" s="13">
        <f t="shared" si="2"/>
        <v>24.980717315850367</v>
      </c>
      <c r="I47" s="17">
        <f>man!G41</f>
        <v>2957</v>
      </c>
      <c r="J47" s="13">
        <f t="shared" si="3"/>
        <v>28.50944851523332</v>
      </c>
      <c r="K47" s="10">
        <f>man!H41</f>
        <v>2169</v>
      </c>
      <c r="L47" s="13">
        <f t="shared" si="4"/>
        <v>20.91207096027767</v>
      </c>
      <c r="M47" s="10">
        <f>man!I41</f>
        <v>1615</v>
      </c>
      <c r="N47" s="13">
        <f t="shared" si="5"/>
        <v>15.570767450829157</v>
      </c>
      <c r="Q47" s="19"/>
    </row>
    <row r="48" spans="1:17" ht="12.75">
      <c r="A48" s="1" t="s">
        <v>59</v>
      </c>
      <c r="B48" s="4" t="s">
        <v>80</v>
      </c>
      <c r="C48" s="18">
        <f>man!C42</f>
        <v>10705</v>
      </c>
      <c r="D48" s="5">
        <f t="shared" si="0"/>
        <v>16144</v>
      </c>
      <c r="E48" s="10">
        <f>man!E42</f>
        <v>1517</v>
      </c>
      <c r="F48" s="13">
        <f t="shared" si="1"/>
        <v>9.396679881070366</v>
      </c>
      <c r="G48" s="10">
        <f>man!F42</f>
        <v>4042</v>
      </c>
      <c r="H48" s="13">
        <f t="shared" si="2"/>
        <v>25.037165510406346</v>
      </c>
      <c r="I48" s="17">
        <f>man!G42</f>
        <v>4457</v>
      </c>
      <c r="J48" s="13">
        <f t="shared" si="3"/>
        <v>27.607779980178393</v>
      </c>
      <c r="K48" s="10">
        <f>man!H42</f>
        <v>3279</v>
      </c>
      <c r="L48" s="13">
        <f t="shared" si="4"/>
        <v>20.3109514370664</v>
      </c>
      <c r="M48" s="10">
        <f>man!I42</f>
        <v>2849</v>
      </c>
      <c r="N48" s="13">
        <f t="shared" si="5"/>
        <v>17.647423191278495</v>
      </c>
      <c r="Q48" s="19"/>
    </row>
    <row r="49" spans="1:17" ht="12.75">
      <c r="A49" s="1" t="s">
        <v>63</v>
      </c>
      <c r="B49" s="4" t="s">
        <v>31</v>
      </c>
      <c r="C49" s="18">
        <f>man!C43</f>
        <v>9450</v>
      </c>
      <c r="D49" s="5">
        <f t="shared" si="0"/>
        <v>13091</v>
      </c>
      <c r="E49" s="10">
        <f>man!E43</f>
        <v>1178</v>
      </c>
      <c r="F49" s="13">
        <f t="shared" si="1"/>
        <v>8.99854862119013</v>
      </c>
      <c r="G49" s="10">
        <f>man!F43</f>
        <v>3299</v>
      </c>
      <c r="H49" s="13">
        <f t="shared" si="2"/>
        <v>25.200519440837216</v>
      </c>
      <c r="I49" s="17">
        <f>man!G43</f>
        <v>3799</v>
      </c>
      <c r="J49" s="13">
        <f t="shared" si="3"/>
        <v>29.0199373615461</v>
      </c>
      <c r="K49" s="10">
        <f>man!H43</f>
        <v>2572</v>
      </c>
      <c r="L49" s="13">
        <f t="shared" si="4"/>
        <v>19.6470857841265</v>
      </c>
      <c r="M49" s="10">
        <f>man!I43</f>
        <v>2243</v>
      </c>
      <c r="N49" s="13">
        <f t="shared" si="5"/>
        <v>17.133908792300055</v>
      </c>
      <c r="Q49" s="19"/>
    </row>
    <row r="50" spans="2:14" s="3" customFormat="1" ht="12.75">
      <c r="B50" s="6" t="s">
        <v>91</v>
      </c>
      <c r="C50" s="7">
        <f>SUM(C8:C49)</f>
        <v>891000</v>
      </c>
      <c r="D50" s="7">
        <f aca="true" t="shared" si="6" ref="D50:M50">SUM(D8:D49)</f>
        <v>1321254</v>
      </c>
      <c r="E50" s="8">
        <f t="shared" si="6"/>
        <v>123861</v>
      </c>
      <c r="F50" s="14">
        <f t="shared" si="1"/>
        <v>9.374503312761966</v>
      </c>
      <c r="G50" s="8">
        <f t="shared" si="6"/>
        <v>352708</v>
      </c>
      <c r="H50" s="14">
        <f t="shared" si="2"/>
        <v>26.694942834610153</v>
      </c>
      <c r="I50" s="8">
        <f t="shared" si="6"/>
        <v>386683</v>
      </c>
      <c r="J50" s="14">
        <f t="shared" si="3"/>
        <v>29.2663636212265</v>
      </c>
      <c r="K50" s="8">
        <f t="shared" si="6"/>
        <v>244746</v>
      </c>
      <c r="L50" s="14">
        <f t="shared" si="4"/>
        <v>18.52376605860796</v>
      </c>
      <c r="M50" s="8">
        <f t="shared" si="6"/>
        <v>213256</v>
      </c>
      <c r="N50" s="14">
        <f t="shared" si="5"/>
        <v>16.140424172793423</v>
      </c>
    </row>
    <row r="51" spans="2:14" ht="48.75" customHeight="1">
      <c r="B51" s="29" t="s">
        <v>97</v>
      </c>
      <c r="C51" s="29"/>
      <c r="D51" s="29"/>
      <c r="E51" s="29"/>
      <c r="F51" s="29"/>
      <c r="G51" s="29"/>
      <c r="H51" s="29"/>
      <c r="I51" s="29"/>
      <c r="J51" s="29"/>
      <c r="K51" s="29"/>
      <c r="L51" s="29"/>
      <c r="M51" s="29"/>
      <c r="N51" s="29"/>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12828</v>
      </c>
      <c r="D2" s="16">
        <v>20496</v>
      </c>
      <c r="E2" s="16">
        <v>1807</v>
      </c>
      <c r="F2" s="16">
        <v>5335</v>
      </c>
      <c r="G2" s="16">
        <v>5899</v>
      </c>
      <c r="H2" s="16">
        <v>3931</v>
      </c>
      <c r="I2" s="16">
        <v>3524</v>
      </c>
    </row>
    <row r="3" spans="1:9" ht="12.75">
      <c r="A3" s="20" t="s">
        <v>47</v>
      </c>
      <c r="B3" s="16" t="s">
        <v>11</v>
      </c>
      <c r="C3" s="16">
        <v>18411</v>
      </c>
      <c r="D3" s="16">
        <v>27990</v>
      </c>
      <c r="E3" s="16">
        <v>2525</v>
      </c>
      <c r="F3" s="16">
        <v>6975</v>
      </c>
      <c r="G3" s="16">
        <v>8209</v>
      </c>
      <c r="H3" s="16">
        <v>5322</v>
      </c>
      <c r="I3" s="16">
        <v>4959</v>
      </c>
    </row>
    <row r="4" spans="1:9" ht="12.75">
      <c r="A4" s="16" t="s">
        <v>58</v>
      </c>
      <c r="B4" s="16" t="s">
        <v>13</v>
      </c>
      <c r="C4" s="16">
        <v>25272</v>
      </c>
      <c r="D4" s="16">
        <v>37223</v>
      </c>
      <c r="E4" s="16">
        <v>3671</v>
      </c>
      <c r="F4" s="16">
        <v>9461</v>
      </c>
      <c r="G4" s="16">
        <v>10525</v>
      </c>
      <c r="H4" s="16">
        <v>7234</v>
      </c>
      <c r="I4" s="16">
        <v>6332</v>
      </c>
    </row>
    <row r="5" spans="1:9" ht="12.75">
      <c r="A5" s="16" t="s">
        <v>2</v>
      </c>
      <c r="B5" s="16" t="s">
        <v>62</v>
      </c>
      <c r="C5" s="16">
        <v>17584</v>
      </c>
      <c r="D5" s="16">
        <v>26356</v>
      </c>
      <c r="E5" s="16">
        <v>2435</v>
      </c>
      <c r="F5" s="16">
        <v>6616</v>
      </c>
      <c r="G5" s="16">
        <v>7359</v>
      </c>
      <c r="H5" s="16">
        <v>5506</v>
      </c>
      <c r="I5" s="16">
        <v>4440</v>
      </c>
    </row>
    <row r="6" spans="1:9" ht="12.75">
      <c r="A6" s="16" t="s">
        <v>1</v>
      </c>
      <c r="B6" s="16" t="s">
        <v>60</v>
      </c>
      <c r="C6" s="16">
        <v>30285</v>
      </c>
      <c r="D6" s="16">
        <v>45263</v>
      </c>
      <c r="E6" s="16">
        <v>4179</v>
      </c>
      <c r="F6" s="16">
        <v>11597</v>
      </c>
      <c r="G6" s="16">
        <v>13786</v>
      </c>
      <c r="H6" s="16">
        <v>8636</v>
      </c>
      <c r="I6" s="16">
        <v>7065</v>
      </c>
    </row>
    <row r="7" spans="1:9" ht="12.75">
      <c r="A7" s="16" t="s">
        <v>21</v>
      </c>
      <c r="B7" s="16" t="s">
        <v>70</v>
      </c>
      <c r="C7" s="16">
        <v>10448</v>
      </c>
      <c r="D7" s="16">
        <v>15983</v>
      </c>
      <c r="E7" s="16">
        <v>1902</v>
      </c>
      <c r="F7" s="16">
        <v>4113</v>
      </c>
      <c r="G7" s="16">
        <v>4404</v>
      </c>
      <c r="H7" s="16">
        <v>2912</v>
      </c>
      <c r="I7" s="16">
        <v>2652</v>
      </c>
    </row>
    <row r="8" spans="1:9" ht="12.75">
      <c r="A8" s="16" t="s">
        <v>18</v>
      </c>
      <c r="B8" s="16" t="s">
        <v>37</v>
      </c>
      <c r="C8" s="16">
        <v>6975</v>
      </c>
      <c r="D8" s="16">
        <v>10180</v>
      </c>
      <c r="E8" s="16">
        <v>918</v>
      </c>
      <c r="F8" s="16">
        <v>2441</v>
      </c>
      <c r="G8" s="16">
        <v>3021</v>
      </c>
      <c r="H8" s="16">
        <v>2010</v>
      </c>
      <c r="I8" s="16">
        <v>1790</v>
      </c>
    </row>
    <row r="9" spans="1:9" ht="12.75">
      <c r="A9" s="16" t="s">
        <v>22</v>
      </c>
      <c r="B9" s="16" t="s">
        <v>74</v>
      </c>
      <c r="C9" s="16">
        <v>29380</v>
      </c>
      <c r="D9" s="16">
        <v>42714</v>
      </c>
      <c r="E9" s="16">
        <v>3337</v>
      </c>
      <c r="F9" s="16">
        <v>11353</v>
      </c>
      <c r="G9" s="16">
        <v>12937</v>
      </c>
      <c r="H9" s="16">
        <v>7603</v>
      </c>
      <c r="I9" s="16">
        <v>7484</v>
      </c>
    </row>
    <row r="10" spans="1:9" ht="12.75">
      <c r="A10" s="16" t="s">
        <v>24</v>
      </c>
      <c r="B10" s="16" t="s">
        <v>71</v>
      </c>
      <c r="C10" s="16">
        <v>9476</v>
      </c>
      <c r="D10" s="16">
        <v>13569</v>
      </c>
      <c r="E10" s="16">
        <v>1054</v>
      </c>
      <c r="F10" s="16">
        <v>3025</v>
      </c>
      <c r="G10" s="16">
        <v>3968</v>
      </c>
      <c r="H10" s="16">
        <v>2953</v>
      </c>
      <c r="I10" s="16">
        <v>2569</v>
      </c>
    </row>
    <row r="11" spans="1:9" ht="12.75">
      <c r="A11" s="16" t="s">
        <v>30</v>
      </c>
      <c r="B11" s="16" t="s">
        <v>45</v>
      </c>
      <c r="C11" s="16">
        <v>207712</v>
      </c>
      <c r="D11" s="16">
        <v>311623</v>
      </c>
      <c r="E11" s="16">
        <v>26051</v>
      </c>
      <c r="F11" s="16">
        <v>86770</v>
      </c>
      <c r="G11" s="16">
        <v>94685</v>
      </c>
      <c r="H11" s="16">
        <v>55236</v>
      </c>
      <c r="I11" s="16">
        <v>48881</v>
      </c>
    </row>
    <row r="12" spans="1:9" ht="12.75">
      <c r="A12" s="16" t="s">
        <v>77</v>
      </c>
      <c r="B12" s="16" t="s">
        <v>16</v>
      </c>
      <c r="C12" s="16">
        <v>14407</v>
      </c>
      <c r="D12" s="16">
        <v>20040</v>
      </c>
      <c r="E12" s="16">
        <v>1748</v>
      </c>
      <c r="F12" s="16">
        <v>4813</v>
      </c>
      <c r="G12" s="16">
        <v>5641</v>
      </c>
      <c r="H12" s="16">
        <v>3927</v>
      </c>
      <c r="I12" s="16">
        <v>3911</v>
      </c>
    </row>
    <row r="13" spans="1:9" ht="12.75">
      <c r="A13" s="16" t="s">
        <v>64</v>
      </c>
      <c r="B13" s="16" t="s">
        <v>12</v>
      </c>
      <c r="C13" s="16">
        <v>8240</v>
      </c>
      <c r="D13" s="16">
        <v>12509</v>
      </c>
      <c r="E13" s="16">
        <v>1079</v>
      </c>
      <c r="F13" s="16">
        <v>3179</v>
      </c>
      <c r="G13" s="16">
        <v>3397</v>
      </c>
      <c r="H13" s="16">
        <v>2579</v>
      </c>
      <c r="I13" s="16">
        <v>2275</v>
      </c>
    </row>
    <row r="14" spans="1:9" ht="12.75">
      <c r="A14" s="16" t="s">
        <v>38</v>
      </c>
      <c r="B14" s="16" t="s">
        <v>3</v>
      </c>
      <c r="C14" s="16">
        <v>7350</v>
      </c>
      <c r="D14" s="16">
        <v>10544</v>
      </c>
      <c r="E14" s="16">
        <v>1002</v>
      </c>
      <c r="F14" s="16">
        <v>2581</v>
      </c>
      <c r="G14" s="16">
        <v>2976</v>
      </c>
      <c r="H14" s="16">
        <v>2089</v>
      </c>
      <c r="I14" s="16">
        <v>1896</v>
      </c>
    </row>
    <row r="15" spans="1:9" ht="12.75">
      <c r="A15" s="16" t="s">
        <v>51</v>
      </c>
      <c r="B15" s="16" t="s">
        <v>43</v>
      </c>
      <c r="C15" s="16">
        <v>51052</v>
      </c>
      <c r="D15" s="16">
        <v>74088</v>
      </c>
      <c r="E15" s="16">
        <v>8113</v>
      </c>
      <c r="F15" s="16">
        <v>22493</v>
      </c>
      <c r="G15" s="16">
        <v>21241</v>
      </c>
      <c r="H15" s="16">
        <v>12351</v>
      </c>
      <c r="I15" s="16">
        <v>9890</v>
      </c>
    </row>
    <row r="16" spans="1:9" ht="12.75">
      <c r="A16" s="16" t="s">
        <v>23</v>
      </c>
      <c r="B16" s="16" t="s">
        <v>40</v>
      </c>
      <c r="C16" s="16">
        <v>35986</v>
      </c>
      <c r="D16" s="16">
        <v>53795</v>
      </c>
      <c r="E16" s="16">
        <v>5103</v>
      </c>
      <c r="F16" s="16">
        <v>14551</v>
      </c>
      <c r="G16" s="16">
        <v>15142</v>
      </c>
      <c r="H16" s="16">
        <v>10013</v>
      </c>
      <c r="I16" s="16">
        <v>8986</v>
      </c>
    </row>
    <row r="17" spans="1:9" ht="12.75">
      <c r="A17" s="16" t="s">
        <v>53</v>
      </c>
      <c r="B17" s="16" t="s">
        <v>4</v>
      </c>
      <c r="C17" s="16">
        <v>5456</v>
      </c>
      <c r="D17" s="16">
        <v>9195</v>
      </c>
      <c r="E17" s="16">
        <v>583</v>
      </c>
      <c r="F17" s="16">
        <v>1941</v>
      </c>
      <c r="G17" s="16">
        <v>2686</v>
      </c>
      <c r="H17" s="16">
        <v>1840</v>
      </c>
      <c r="I17" s="16">
        <v>2145</v>
      </c>
    </row>
    <row r="18" spans="1:9" ht="12.75">
      <c r="A18" s="16" t="s">
        <v>8</v>
      </c>
      <c r="B18" s="16" t="s">
        <v>36</v>
      </c>
      <c r="C18" s="16">
        <v>12786</v>
      </c>
      <c r="D18" s="16">
        <v>19183</v>
      </c>
      <c r="E18" s="16">
        <v>1875</v>
      </c>
      <c r="F18" s="16">
        <v>4980</v>
      </c>
      <c r="G18" s="16">
        <v>5201</v>
      </c>
      <c r="H18" s="16">
        <v>3612</v>
      </c>
      <c r="I18" s="16">
        <v>3515</v>
      </c>
    </row>
    <row r="19" spans="1:9" ht="12.75">
      <c r="A19" s="16" t="s">
        <v>69</v>
      </c>
      <c r="B19" s="16" t="s">
        <v>42</v>
      </c>
      <c r="C19" s="16">
        <v>23440</v>
      </c>
      <c r="D19" s="16">
        <v>33280</v>
      </c>
      <c r="E19" s="16">
        <v>3565</v>
      </c>
      <c r="F19" s="16">
        <v>9145</v>
      </c>
      <c r="G19" s="16">
        <v>9359</v>
      </c>
      <c r="H19" s="16">
        <v>6079</v>
      </c>
      <c r="I19" s="16">
        <v>5132</v>
      </c>
    </row>
    <row r="20" spans="1:9" ht="12.75">
      <c r="A20" s="16" t="s">
        <v>6</v>
      </c>
      <c r="B20" s="16" t="s">
        <v>57</v>
      </c>
      <c r="C20" s="16">
        <v>17749</v>
      </c>
      <c r="D20" s="16">
        <v>25087</v>
      </c>
      <c r="E20" s="16">
        <v>2605</v>
      </c>
      <c r="F20" s="16">
        <v>6692</v>
      </c>
      <c r="G20" s="16">
        <v>7301</v>
      </c>
      <c r="H20" s="16">
        <v>4625</v>
      </c>
      <c r="I20" s="16">
        <v>3864</v>
      </c>
    </row>
    <row r="21" spans="1:9" ht="12.75">
      <c r="A21" s="16" t="s">
        <v>10</v>
      </c>
      <c r="B21" s="16" t="s">
        <v>65</v>
      </c>
      <c r="C21" s="16">
        <v>8234</v>
      </c>
      <c r="D21" s="16">
        <v>11149</v>
      </c>
      <c r="E21" s="16">
        <v>1409</v>
      </c>
      <c r="F21" s="16">
        <v>2926</v>
      </c>
      <c r="G21" s="16">
        <v>3005</v>
      </c>
      <c r="H21" s="16">
        <v>2076</v>
      </c>
      <c r="I21" s="16">
        <v>1733</v>
      </c>
    </row>
    <row r="22" spans="1:9" ht="12.75">
      <c r="A22" s="16" t="s">
        <v>61</v>
      </c>
      <c r="B22" s="16" t="s">
        <v>25</v>
      </c>
      <c r="C22" s="16">
        <v>9696</v>
      </c>
      <c r="D22" s="16">
        <v>13459</v>
      </c>
      <c r="E22" s="16">
        <v>1629</v>
      </c>
      <c r="F22" s="16">
        <v>3537</v>
      </c>
      <c r="G22" s="16">
        <v>3675</v>
      </c>
      <c r="H22" s="16">
        <v>2540</v>
      </c>
      <c r="I22" s="16">
        <v>2078</v>
      </c>
    </row>
    <row r="23" spans="1:9" ht="12.75">
      <c r="A23" s="16" t="s">
        <v>27</v>
      </c>
      <c r="B23" s="16" t="s">
        <v>41</v>
      </c>
      <c r="C23" s="16">
        <v>9951</v>
      </c>
      <c r="D23" s="16">
        <v>16966</v>
      </c>
      <c r="E23" s="16">
        <v>1019</v>
      </c>
      <c r="F23" s="16">
        <v>3715</v>
      </c>
      <c r="G23" s="16">
        <v>5330</v>
      </c>
      <c r="H23" s="16">
        <v>3472</v>
      </c>
      <c r="I23" s="16">
        <v>3430</v>
      </c>
    </row>
    <row r="24" spans="1:9" ht="12.75">
      <c r="A24" s="16" t="s">
        <v>46</v>
      </c>
      <c r="B24" s="16" t="s">
        <v>56</v>
      </c>
      <c r="C24" s="16">
        <v>14938</v>
      </c>
      <c r="D24" s="16">
        <v>21617</v>
      </c>
      <c r="E24" s="16">
        <v>2180</v>
      </c>
      <c r="F24" s="16">
        <v>5135</v>
      </c>
      <c r="G24" s="16">
        <v>6272</v>
      </c>
      <c r="H24" s="16">
        <v>4464</v>
      </c>
      <c r="I24" s="16">
        <v>3566</v>
      </c>
    </row>
    <row r="25" spans="1:9" ht="12.75">
      <c r="A25" s="16" t="s">
        <v>5</v>
      </c>
      <c r="B25" s="16" t="s">
        <v>33</v>
      </c>
      <c r="C25" s="16">
        <v>6085</v>
      </c>
      <c r="D25" s="16">
        <v>8941</v>
      </c>
      <c r="E25" s="16">
        <v>936</v>
      </c>
      <c r="F25" s="16">
        <v>2001</v>
      </c>
      <c r="G25" s="16">
        <v>2555</v>
      </c>
      <c r="H25" s="16">
        <v>1824</v>
      </c>
      <c r="I25" s="16">
        <v>1625</v>
      </c>
    </row>
    <row r="26" spans="1:9" ht="12.75">
      <c r="A26" s="16" t="s">
        <v>83</v>
      </c>
      <c r="B26" s="16" t="s">
        <v>44</v>
      </c>
      <c r="C26" s="16">
        <v>28011</v>
      </c>
      <c r="D26" s="16">
        <v>41901</v>
      </c>
      <c r="E26" s="16">
        <v>4469</v>
      </c>
      <c r="F26" s="16">
        <v>12358</v>
      </c>
      <c r="G26" s="16">
        <v>12302</v>
      </c>
      <c r="H26" s="16">
        <v>6671</v>
      </c>
      <c r="I26" s="16">
        <v>6101</v>
      </c>
    </row>
    <row r="27" spans="1:9" ht="12.75">
      <c r="A27" s="16" t="s">
        <v>67</v>
      </c>
      <c r="B27" s="16" t="s">
        <v>50</v>
      </c>
      <c r="C27" s="16">
        <v>39021</v>
      </c>
      <c r="D27" s="16">
        <v>57282</v>
      </c>
      <c r="E27" s="16">
        <v>6184</v>
      </c>
      <c r="F27" s="16">
        <v>17582</v>
      </c>
      <c r="G27" s="16">
        <v>17672</v>
      </c>
      <c r="H27" s="16">
        <v>8899</v>
      </c>
      <c r="I27" s="16">
        <v>6945</v>
      </c>
    </row>
    <row r="28" spans="1:9" ht="12.75">
      <c r="A28" s="16" t="s">
        <v>26</v>
      </c>
      <c r="B28" s="16" t="s">
        <v>34</v>
      </c>
      <c r="C28" s="16">
        <v>17366</v>
      </c>
      <c r="D28" s="16">
        <v>25469</v>
      </c>
      <c r="E28" s="16">
        <v>2747</v>
      </c>
      <c r="F28" s="16">
        <v>6634</v>
      </c>
      <c r="G28" s="16">
        <v>7288</v>
      </c>
      <c r="H28" s="16">
        <v>4903</v>
      </c>
      <c r="I28" s="16">
        <v>3897</v>
      </c>
    </row>
    <row r="29" spans="1:9" ht="12.75">
      <c r="A29" s="16" t="s">
        <v>20</v>
      </c>
      <c r="B29" s="16" t="s">
        <v>15</v>
      </c>
      <c r="C29" s="16">
        <v>5978</v>
      </c>
      <c r="D29" s="16">
        <v>8295</v>
      </c>
      <c r="E29" s="16">
        <v>911</v>
      </c>
      <c r="F29" s="16">
        <v>2039</v>
      </c>
      <c r="G29" s="16">
        <v>2219</v>
      </c>
      <c r="H29" s="16">
        <v>1670</v>
      </c>
      <c r="I29" s="16">
        <v>1456</v>
      </c>
    </row>
    <row r="30" spans="1:9" ht="12.75">
      <c r="A30" s="16" t="s">
        <v>82</v>
      </c>
      <c r="B30" s="16" t="s">
        <v>54</v>
      </c>
      <c r="C30" s="16">
        <v>19733</v>
      </c>
      <c r="D30" s="16">
        <v>30264</v>
      </c>
      <c r="E30" s="16">
        <v>2669</v>
      </c>
      <c r="F30" s="16">
        <v>7451</v>
      </c>
      <c r="G30" s="16">
        <v>9081</v>
      </c>
      <c r="H30" s="16">
        <v>6104</v>
      </c>
      <c r="I30" s="16">
        <v>4959</v>
      </c>
    </row>
    <row r="31" spans="1:9" ht="12.75">
      <c r="A31" s="16" t="s">
        <v>32</v>
      </c>
      <c r="B31" s="16" t="s">
        <v>52</v>
      </c>
      <c r="C31" s="16">
        <v>13007</v>
      </c>
      <c r="D31" s="16">
        <v>19072</v>
      </c>
      <c r="E31" s="16">
        <v>1723</v>
      </c>
      <c r="F31" s="16">
        <v>4605</v>
      </c>
      <c r="G31" s="16">
        <v>5488</v>
      </c>
      <c r="H31" s="16">
        <v>3904</v>
      </c>
      <c r="I31" s="16">
        <v>3352</v>
      </c>
    </row>
    <row r="32" spans="1:9" ht="12.75">
      <c r="A32" s="16" t="s">
        <v>0</v>
      </c>
      <c r="B32" s="16" t="s">
        <v>55</v>
      </c>
      <c r="C32" s="16">
        <v>10395</v>
      </c>
      <c r="D32" s="16">
        <v>14709</v>
      </c>
      <c r="E32" s="16">
        <v>1643</v>
      </c>
      <c r="F32" s="16">
        <v>3709</v>
      </c>
      <c r="G32" s="16">
        <v>3856</v>
      </c>
      <c r="H32" s="16">
        <v>2864</v>
      </c>
      <c r="I32" s="16">
        <v>2637</v>
      </c>
    </row>
    <row r="33" spans="1:9" ht="12.75">
      <c r="A33" s="16" t="s">
        <v>72</v>
      </c>
      <c r="B33" s="16" t="s">
        <v>28</v>
      </c>
      <c r="C33" s="16">
        <v>26864</v>
      </c>
      <c r="D33" s="16">
        <v>40247</v>
      </c>
      <c r="E33" s="16">
        <v>3432</v>
      </c>
      <c r="F33" s="16">
        <v>9785</v>
      </c>
      <c r="G33" s="16">
        <v>12055</v>
      </c>
      <c r="H33" s="16">
        <v>8192</v>
      </c>
      <c r="I33" s="16">
        <v>6783</v>
      </c>
    </row>
    <row r="34" spans="1:9" ht="12.75">
      <c r="A34" s="16" t="s">
        <v>49</v>
      </c>
      <c r="B34" s="16" t="s">
        <v>79</v>
      </c>
      <c r="C34" s="16">
        <v>11531</v>
      </c>
      <c r="D34" s="16">
        <v>17284</v>
      </c>
      <c r="E34" s="16">
        <v>1689</v>
      </c>
      <c r="F34" s="16">
        <v>4252</v>
      </c>
      <c r="G34" s="16">
        <v>5073</v>
      </c>
      <c r="H34" s="16">
        <v>3392</v>
      </c>
      <c r="I34" s="16">
        <v>2878</v>
      </c>
    </row>
    <row r="35" spans="1:9" ht="12.75">
      <c r="A35" s="16" t="s">
        <v>76</v>
      </c>
      <c r="B35" s="16" t="s">
        <v>84</v>
      </c>
      <c r="C35" s="16">
        <v>7024</v>
      </c>
      <c r="D35" s="16">
        <v>10517</v>
      </c>
      <c r="E35" s="16">
        <v>1195</v>
      </c>
      <c r="F35" s="16">
        <v>2764</v>
      </c>
      <c r="G35" s="16">
        <v>3078</v>
      </c>
      <c r="H35" s="16">
        <v>1955</v>
      </c>
      <c r="I35" s="16">
        <v>1525</v>
      </c>
    </row>
    <row r="36" spans="1:9" ht="12.75">
      <c r="A36" s="16" t="s">
        <v>9</v>
      </c>
      <c r="B36" s="16" t="s">
        <v>35</v>
      </c>
      <c r="C36" s="16">
        <v>16244</v>
      </c>
      <c r="D36" s="16">
        <v>24321</v>
      </c>
      <c r="E36" s="16">
        <v>2149</v>
      </c>
      <c r="F36" s="16">
        <v>6811</v>
      </c>
      <c r="G36" s="16">
        <v>7035</v>
      </c>
      <c r="H36" s="16">
        <v>4467</v>
      </c>
      <c r="I36" s="16">
        <v>3859</v>
      </c>
    </row>
    <row r="37" spans="1:9" ht="12.75">
      <c r="A37" s="16" t="s">
        <v>73</v>
      </c>
      <c r="B37" s="16" t="s">
        <v>78</v>
      </c>
      <c r="C37" s="16">
        <v>17513</v>
      </c>
      <c r="D37" s="16">
        <v>26105</v>
      </c>
      <c r="E37" s="16">
        <v>2843</v>
      </c>
      <c r="F37" s="16">
        <v>7002</v>
      </c>
      <c r="G37" s="16">
        <v>7426</v>
      </c>
      <c r="H37" s="16">
        <v>4796</v>
      </c>
      <c r="I37" s="16">
        <v>4038</v>
      </c>
    </row>
    <row r="38" spans="1:9" ht="12.75">
      <c r="A38" s="16" t="s">
        <v>29</v>
      </c>
      <c r="B38" s="16" t="s">
        <v>75</v>
      </c>
      <c r="C38" s="16">
        <v>9193</v>
      </c>
      <c r="D38" s="16">
        <v>13547</v>
      </c>
      <c r="E38" s="16">
        <v>1275</v>
      </c>
      <c r="F38" s="16">
        <v>3216</v>
      </c>
      <c r="G38" s="16">
        <v>3778</v>
      </c>
      <c r="H38" s="16">
        <v>2561</v>
      </c>
      <c r="I38" s="16">
        <v>2717</v>
      </c>
    </row>
    <row r="39" spans="1:9" ht="12.75">
      <c r="A39" s="16" t="s">
        <v>68</v>
      </c>
      <c r="B39" s="16" t="s">
        <v>14</v>
      </c>
      <c r="C39" s="16">
        <v>40927</v>
      </c>
      <c r="D39" s="16">
        <v>61211</v>
      </c>
      <c r="E39" s="16">
        <v>5493</v>
      </c>
      <c r="F39" s="16">
        <v>16909</v>
      </c>
      <c r="G39" s="16">
        <v>17858</v>
      </c>
      <c r="H39" s="16">
        <v>11323</v>
      </c>
      <c r="I39" s="16">
        <v>9628</v>
      </c>
    </row>
    <row r="40" spans="1:9" ht="12.75">
      <c r="A40" s="16" t="s">
        <v>19</v>
      </c>
      <c r="B40" s="16" t="s">
        <v>81</v>
      </c>
      <c r="C40" s="16">
        <v>6925</v>
      </c>
      <c r="D40" s="16">
        <v>10173</v>
      </c>
      <c r="E40" s="16">
        <v>979</v>
      </c>
      <c r="F40" s="16">
        <v>2284</v>
      </c>
      <c r="G40" s="16">
        <v>2687</v>
      </c>
      <c r="H40" s="16">
        <v>2191</v>
      </c>
      <c r="I40" s="16">
        <v>2032</v>
      </c>
    </row>
    <row r="41" spans="1:9" ht="12.75">
      <c r="A41" s="16" t="s">
        <v>48</v>
      </c>
      <c r="B41" s="16" t="s">
        <v>17</v>
      </c>
      <c r="C41" s="16">
        <v>7372</v>
      </c>
      <c r="D41" s="16">
        <v>10372</v>
      </c>
      <c r="E41" s="16">
        <v>1040</v>
      </c>
      <c r="F41" s="16">
        <v>2591</v>
      </c>
      <c r="G41" s="16">
        <v>2957</v>
      </c>
      <c r="H41" s="16">
        <v>2169</v>
      </c>
      <c r="I41" s="16">
        <v>1615</v>
      </c>
    </row>
    <row r="42" spans="1:9" ht="12.75">
      <c r="A42" s="16" t="s">
        <v>59</v>
      </c>
      <c r="B42" s="16" t="s">
        <v>80</v>
      </c>
      <c r="C42" s="16">
        <v>10705</v>
      </c>
      <c r="D42" s="16">
        <v>16144</v>
      </c>
      <c r="E42" s="16">
        <v>1517</v>
      </c>
      <c r="F42" s="16">
        <v>4042</v>
      </c>
      <c r="G42" s="16">
        <v>4457</v>
      </c>
      <c r="H42" s="16">
        <v>3279</v>
      </c>
      <c r="I42" s="16">
        <v>2849</v>
      </c>
    </row>
    <row r="43" spans="1:9" ht="12.75">
      <c r="A43" s="16" t="s">
        <v>63</v>
      </c>
      <c r="B43" s="16" t="s">
        <v>31</v>
      </c>
      <c r="C43" s="16">
        <v>9450</v>
      </c>
      <c r="D43" s="16">
        <v>13091</v>
      </c>
      <c r="E43" s="16">
        <v>1178</v>
      </c>
      <c r="F43" s="16">
        <v>3299</v>
      </c>
      <c r="G43" s="16">
        <v>3799</v>
      </c>
      <c r="H43" s="16">
        <v>2572</v>
      </c>
      <c r="I43" s="16">
        <v>2243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2018-06-14T21:39:16Z</dcterms:modified>
  <cp:category/>
  <cp:version/>
  <cp:contentType/>
  <cp:contentStatus/>
</cp:coreProperties>
</file>