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<sst xmlns="http://schemas.openxmlformats.org/spreadsheetml/2006/main" count="201" uniqueCount="108">
  <si>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</si>
  <si>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</si>
  <si>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</si>
  <si>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</si>
  <si>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</si>
  <si>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</si>
  <si>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</si>
  <si>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</si>
  <si>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</si>
  <si>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</si>
  <si>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</si>
  <si>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</si>
  <si>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</si>
  <si>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</si>
  <si>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</si>
  <si>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</si>
  <si>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</si>
  <si>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</si>
  <si>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</si>
  <si>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</si>
  <si>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</si>
  <si>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</si>
  <si>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</si>
  <si>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</si>
  <si>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</si>
  <si>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</si>
  <si>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</si>
  <si>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</si>
  <si>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</si>
  <si>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</si>
  <si>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</si>
  <si>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</si>
  <si>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</si>
  <si>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</si>
  <si>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</si>
  <si>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</si>
  <si>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</si>
  <si>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</si>
  <si>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</si>
  <si>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</si>
  <si>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</si>
  <si>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</si>
  <si>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</si>
  <si>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</si>
  <si>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</si>
  <si>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</si>
  <si>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</si>
  <si>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</si>
  <si>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</si>
  <si>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</si>
  <si>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</si>
  <si>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</si>
  <si>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</si>
  <si>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</si>
  <si>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</si>
  <si>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</si>
  <si>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</si>
  <si>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</si>
  <si>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</si>
  <si>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</si>
  <si>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</si>
  <si>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</si>
  <si>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</si>
  <si>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</si>
  <si>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</si>
  <si>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</si>
  <si>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</si>
  <si>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</si>
  <si>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</si>
  <si>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</si>
  <si>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</si>
  <si>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</si>
  <si>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</si>
  <si>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</si>
  <si>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</si>
  <si>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</si>
  <si>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</si>
  <si>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</si>
  <si>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</si>
  <si>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</si>
  <si>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</si>
  <si>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</si>
  <si>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</si>
  <si>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</si>
  <si>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</si>
  <si>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</si>
  <si>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</si>
  <si>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</si>
  <si>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</si>
  <si>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</si>
  <si>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</si>
  <si>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</si>
  <si>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</si>
  <si>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</si>
  <si>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</si>
  <si>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</si>
  <si>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</si>
  <si>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</si>
  <si>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</si>
  <si>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</si>
  <si>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</si>
  <si>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</si>
  <si>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</si>
  <si>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</si>
  <si>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</si>
  <si>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</si>
  <si>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</si>
  <si>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30.06.2018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</si>
</sst>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4" t="s">
        <v>85</v>
      </c>
      <c r="C4" s="27" t="s">
        <v>90</v>
      </c>
      <c r="D4" s="30" t="s">
        <v>92</v>
      </c>
      <c r="E4" s="21" t="s">
        <v>93</v>
      </c>
      <c r="F4" s="21"/>
      <c r="G4" s="21"/>
      <c r="H4" s="21"/>
      <c r="I4" s="21"/>
      <c r="J4" s="21"/>
      <c r="K4" s="21"/>
      <c r="L4" s="21"/>
      <c r="M4" s="21"/>
      <c r="N4" s="21"/>
    </row>
    <row r="5" spans="2:14" s="11" customFormat="1" ht="15.75" customHeight="1">
      <c r="B5" s="25"/>
      <c r="C5" s="28"/>
      <c r="D5" s="31"/>
      <c r="E5" s="21" t="s">
        <v>96</v>
      </c>
      <c r="F5" s="21"/>
      <c r="G5" s="21" t="s">
        <v>86</v>
      </c>
      <c r="H5" s="21"/>
      <c r="I5" s="21" t="s">
        <v>87</v>
      </c>
      <c r="J5" s="21"/>
      <c r="K5" s="21" t="s">
        <v>88</v>
      </c>
      <c r="L5" s="21"/>
      <c r="M5" s="21" t="s">
        <v>89</v>
      </c>
      <c r="N5" s="21"/>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12886</v>
      </c>
      <c r="D8" s="5">
        <f>E8+G8+I8+K8+M8</f>
        <v>20551</v>
      </c>
      <c r="E8" s="10">
        <f>man!E2</f>
        <v>1791</v>
      </c>
      <c r="F8" s="13">
        <f>E8/D8*100</f>
        <v>8.714904384214881</v>
      </c>
      <c r="G8" s="10">
        <f>man!F2</f>
        <v>5334</v>
      </c>
      <c r="H8" s="13">
        <f>G8/D8*100</f>
        <v>25.954941365383675</v>
      </c>
      <c r="I8" s="17">
        <f>man!G2</f>
        <v>5912</v>
      </c>
      <c r="J8" s="13">
        <f>I8/D8*100</f>
        <v>28.76745657145638</v>
      </c>
      <c r="K8" s="10">
        <f>man!H2</f>
        <v>3960</v>
      </c>
      <c r="L8" s="13">
        <f>K8/D8*100</f>
        <v>19.269135321882146</v>
      </c>
      <c r="M8" s="10">
        <f>man!I2</f>
        <v>3554</v>
      </c>
      <c r="N8" s="13">
        <f>M8/D8*100</f>
        <v>17.293562357062918</v>
      </c>
      <c r="Q8" s="19"/>
    </row>
    <row r="9" spans="1:17" ht="12.75">
      <c r="A9" s="1" t="s">
        <v>47</v>
      </c>
      <c r="B9" s="4" t="s">
        <v>11</v>
      </c>
      <c r="C9" s="18">
        <f>man!C3</f>
        <v>18505</v>
      </c>
      <c r="D9" s="5">
        <f aca="true" t="shared" si="0" ref="D9:D49">E9+G9+I9+K9+M9</f>
        <v>28074</v>
      </c>
      <c r="E9" s="10">
        <f>man!E3</f>
        <v>2536</v>
      </c>
      <c r="F9" s="13">
        <f aca="true" t="shared" si="1" ref="F9:F50">E9/D9*100</f>
        <v>9.033269217069174</v>
      </c>
      <c r="G9" s="10">
        <f>man!F3</f>
        <v>7013</v>
      </c>
      <c r="H9" s="13">
        <f aca="true" t="shared" si="2" ref="H9:H50">G9/D9*100</f>
        <v>24.98040891928475</v>
      </c>
      <c r="I9" s="17">
        <f>man!G3</f>
        <v>8182</v>
      </c>
      <c r="J9" s="13">
        <f aca="true" t="shared" si="3" ref="J9:J50">I9/D9*100</f>
        <v>29.14440407494479</v>
      </c>
      <c r="K9" s="10">
        <f>man!H3</f>
        <v>5362</v>
      </c>
      <c r="L9" s="13">
        <f aca="true" t="shared" si="4" ref="L9:L50">K9/D9*100</f>
        <v>19.09952269003348</v>
      </c>
      <c r="M9" s="10">
        <f>man!I3</f>
        <v>4981</v>
      </c>
      <c r="N9" s="13">
        <f aca="true" t="shared" si="5" ref="N9:N50">M9/D9*100</f>
        <v>17.742395098667807</v>
      </c>
      <c r="Q9" s="19"/>
    </row>
    <row r="10" spans="1:17" ht="12.75">
      <c r="A10" s="1" t="s">
        <v>58</v>
      </c>
      <c r="B10" s="4" t="s">
        <v>13</v>
      </c>
      <c r="C10" s="18">
        <f>man!C4</f>
        <v>25395</v>
      </c>
      <c r="D10" s="5">
        <f t="shared" si="0"/>
        <v>37366</v>
      </c>
      <c r="E10" s="10">
        <f>man!E4</f>
        <v>3650</v>
      </c>
      <c r="F10" s="13">
        <f t="shared" si="1"/>
        <v>9.76823850559332</v>
      </c>
      <c r="G10" s="10">
        <f>man!F4</f>
        <v>9493</v>
      </c>
      <c r="H10" s="13">
        <f t="shared" si="2"/>
        <v>25.40544880372531</v>
      </c>
      <c r="I10" s="17">
        <f>man!G4</f>
        <v>10538</v>
      </c>
      <c r="J10" s="13">
        <f t="shared" si="3"/>
        <v>28.202108869025317</v>
      </c>
      <c r="K10" s="10">
        <f>man!H4</f>
        <v>7307</v>
      </c>
      <c r="L10" s="13">
        <f t="shared" si="4"/>
        <v>19.55521061927956</v>
      </c>
      <c r="M10" s="10">
        <f>man!I4</f>
        <v>6378</v>
      </c>
      <c r="N10" s="13">
        <f t="shared" si="5"/>
        <v>17.068993202376493</v>
      </c>
      <c r="Q10" s="19"/>
    </row>
    <row r="11" spans="1:17" ht="12.75">
      <c r="A11" s="1" t="s">
        <v>2</v>
      </c>
      <c r="B11" s="4" t="s">
        <v>62</v>
      </c>
      <c r="C11" s="18">
        <f>man!C5</f>
        <v>17680</v>
      </c>
      <c r="D11" s="5">
        <f t="shared" si="0"/>
        <v>26439</v>
      </c>
      <c r="E11" s="10">
        <f>man!E5</f>
        <v>2412</v>
      </c>
      <c r="F11" s="13">
        <f t="shared" si="1"/>
        <v>9.122886644729377</v>
      </c>
      <c r="G11" s="10">
        <f>man!F5</f>
        <v>6637</v>
      </c>
      <c r="H11" s="13">
        <f t="shared" si="2"/>
        <v>25.103067438254094</v>
      </c>
      <c r="I11" s="17">
        <f>man!G5</f>
        <v>7360</v>
      </c>
      <c r="J11" s="13">
        <f t="shared" si="3"/>
        <v>27.837664056885664</v>
      </c>
      <c r="K11" s="10">
        <f>man!H5</f>
        <v>5554</v>
      </c>
      <c r="L11" s="13">
        <f t="shared" si="4"/>
        <v>21.00684594727486</v>
      </c>
      <c r="M11" s="10">
        <f>man!I5</f>
        <v>4476</v>
      </c>
      <c r="N11" s="13">
        <f t="shared" si="5"/>
        <v>16.929535912856007</v>
      </c>
      <c r="Q11" s="19"/>
    </row>
    <row r="12" spans="1:17" ht="12.75">
      <c r="A12" s="1" t="s">
        <v>1</v>
      </c>
      <c r="B12" s="4" t="s">
        <v>60</v>
      </c>
      <c r="C12" s="18">
        <f>man!C6</f>
        <v>30484</v>
      </c>
      <c r="D12" s="5">
        <f t="shared" si="0"/>
        <v>45465</v>
      </c>
      <c r="E12" s="10">
        <f>man!E6</f>
        <v>4191</v>
      </c>
      <c r="F12" s="13">
        <f t="shared" si="1"/>
        <v>9.218079841636424</v>
      </c>
      <c r="G12" s="10">
        <f>man!F6</f>
        <v>11648</v>
      </c>
      <c r="H12" s="13">
        <f t="shared" si="2"/>
        <v>25.619707467282527</v>
      </c>
      <c r="I12" s="17">
        <f>man!G6</f>
        <v>13815</v>
      </c>
      <c r="J12" s="13">
        <f t="shared" si="3"/>
        <v>30.386011217419995</v>
      </c>
      <c r="K12" s="10">
        <f>man!H6</f>
        <v>8706</v>
      </c>
      <c r="L12" s="13">
        <f t="shared" si="4"/>
        <v>19.148795776971298</v>
      </c>
      <c r="M12" s="10">
        <f>man!I6</f>
        <v>7105</v>
      </c>
      <c r="N12" s="13">
        <f t="shared" si="5"/>
        <v>15.627405696689761</v>
      </c>
      <c r="Q12" s="19"/>
    </row>
    <row r="13" spans="1:17" ht="12.75">
      <c r="A13" s="1" t="s">
        <v>21</v>
      </c>
      <c r="B13" s="4" t="s">
        <v>70</v>
      </c>
      <c r="C13" s="18">
        <f>man!C7</f>
        <v>10540</v>
      </c>
      <c r="D13" s="5">
        <f t="shared" si="0"/>
        <v>16244</v>
      </c>
      <c r="E13" s="10">
        <f>man!E7</f>
        <v>1933</v>
      </c>
      <c r="F13" s="13">
        <f t="shared" si="1"/>
        <v>11.899778379709431</v>
      </c>
      <c r="G13" s="10">
        <f>man!F7</f>
        <v>4182</v>
      </c>
      <c r="H13" s="13">
        <f t="shared" si="2"/>
        <v>25.744890421078555</v>
      </c>
      <c r="I13" s="17">
        <f>man!G7</f>
        <v>4447</v>
      </c>
      <c r="J13" s="13">
        <f t="shared" si="3"/>
        <v>27.376262004432405</v>
      </c>
      <c r="K13" s="10">
        <f>man!H7</f>
        <v>2987</v>
      </c>
      <c r="L13" s="13">
        <f t="shared" si="4"/>
        <v>18.38832799803004</v>
      </c>
      <c r="M13" s="10">
        <f>man!I7</f>
        <v>2695</v>
      </c>
      <c r="N13" s="13">
        <f t="shared" si="5"/>
        <v>16.59074119674957</v>
      </c>
      <c r="Q13" s="19"/>
    </row>
    <row r="14" spans="1:17" ht="12.75">
      <c r="A14" s="1" t="s">
        <v>18</v>
      </c>
      <c r="B14" s="4" t="s">
        <v>37</v>
      </c>
      <c r="C14" s="18">
        <f>man!C8</f>
        <v>6987</v>
      </c>
      <c r="D14" s="5">
        <f t="shared" si="0"/>
        <v>10182</v>
      </c>
      <c r="E14" s="10">
        <f>man!E8</f>
        <v>913</v>
      </c>
      <c r="F14" s="13">
        <f t="shared" si="1"/>
        <v>8.966804164211354</v>
      </c>
      <c r="G14" s="10">
        <f>man!F8</f>
        <v>2441</v>
      </c>
      <c r="H14" s="13">
        <f t="shared" si="2"/>
        <v>23.97367904144569</v>
      </c>
      <c r="I14" s="17">
        <f>man!G8</f>
        <v>3015</v>
      </c>
      <c r="J14" s="13">
        <f t="shared" si="3"/>
        <v>29.61107837360047</v>
      </c>
      <c r="K14" s="10">
        <f>man!H8</f>
        <v>2019</v>
      </c>
      <c r="L14" s="13">
        <f t="shared" si="4"/>
        <v>19.829110194460814</v>
      </c>
      <c r="M14" s="10">
        <f>man!I8</f>
        <v>1794</v>
      </c>
      <c r="N14" s="13">
        <f t="shared" si="5"/>
        <v>17.619328226281674</v>
      </c>
      <c r="Q14" s="19"/>
    </row>
    <row r="15" spans="1:17" ht="12.75">
      <c r="A15" s="1" t="s">
        <v>22</v>
      </c>
      <c r="B15" s="4" t="s">
        <v>74</v>
      </c>
      <c r="C15" s="18">
        <f>man!C9</f>
        <v>29516</v>
      </c>
      <c r="D15" s="5">
        <f t="shared" si="0"/>
        <v>42849</v>
      </c>
      <c r="E15" s="10">
        <f>man!E9</f>
        <v>3320</v>
      </c>
      <c r="F15" s="13">
        <f t="shared" si="1"/>
        <v>7.748138813041145</v>
      </c>
      <c r="G15" s="10">
        <f>man!F9</f>
        <v>11402</v>
      </c>
      <c r="H15" s="13">
        <f t="shared" si="2"/>
        <v>26.609722513944316</v>
      </c>
      <c r="I15" s="17">
        <f>man!G9</f>
        <v>12947</v>
      </c>
      <c r="J15" s="13">
        <f t="shared" si="3"/>
        <v>30.21540759410955</v>
      </c>
      <c r="K15" s="10">
        <f>man!H9</f>
        <v>7631</v>
      </c>
      <c r="L15" s="13">
        <f t="shared" si="4"/>
        <v>17.809050386240052</v>
      </c>
      <c r="M15" s="10">
        <f>man!I9</f>
        <v>7549</v>
      </c>
      <c r="N15" s="13">
        <f t="shared" si="5"/>
        <v>17.61768069266494</v>
      </c>
      <c r="Q15" s="19"/>
    </row>
    <row r="16" spans="1:17" ht="12.75">
      <c r="A16" s="1" t="s">
        <v>24</v>
      </c>
      <c r="B16" s="4" t="s">
        <v>71</v>
      </c>
      <c r="C16" s="18">
        <f>man!C10</f>
        <v>9495</v>
      </c>
      <c r="D16" s="5">
        <f t="shared" si="0"/>
        <v>13592</v>
      </c>
      <c r="E16" s="10">
        <f>man!E10</f>
        <v>1051</v>
      </c>
      <c r="F16" s="13">
        <f t="shared" si="1"/>
        <v>7.732489699823425</v>
      </c>
      <c r="G16" s="10">
        <f>man!F10</f>
        <v>3026</v>
      </c>
      <c r="H16" s="13">
        <f t="shared" si="2"/>
        <v>22.263095938787522</v>
      </c>
      <c r="I16" s="17">
        <f>man!G10</f>
        <v>3957</v>
      </c>
      <c r="J16" s="13">
        <f t="shared" si="3"/>
        <v>29.11271336080047</v>
      </c>
      <c r="K16" s="10">
        <f>man!H10</f>
        <v>2979</v>
      </c>
      <c r="L16" s="13">
        <f t="shared" si="4"/>
        <v>21.917304296645085</v>
      </c>
      <c r="M16" s="10">
        <f>man!I10</f>
        <v>2579</v>
      </c>
      <c r="N16" s="13">
        <f t="shared" si="5"/>
        <v>18.974396703943498</v>
      </c>
      <c r="Q16" s="19"/>
    </row>
    <row r="17" spans="1:17" ht="12.75">
      <c r="A17" s="1" t="s">
        <v>30</v>
      </c>
      <c r="B17" s="4" t="s">
        <v>45</v>
      </c>
      <c r="C17" s="18">
        <f>man!C11</f>
        <v>208537</v>
      </c>
      <c r="D17" s="5">
        <f t="shared" si="0"/>
        <v>312454</v>
      </c>
      <c r="E17" s="10">
        <f>man!E11</f>
        <v>25974</v>
      </c>
      <c r="F17" s="13">
        <f t="shared" si="1"/>
        <v>8.312903659418666</v>
      </c>
      <c r="G17" s="10">
        <f>man!F11</f>
        <v>86796</v>
      </c>
      <c r="H17" s="13">
        <f t="shared" si="2"/>
        <v>27.77880904069079</v>
      </c>
      <c r="I17" s="17">
        <f>man!G11</f>
        <v>94806</v>
      </c>
      <c r="J17" s="13">
        <f t="shared" si="3"/>
        <v>30.342386399277977</v>
      </c>
      <c r="K17" s="10">
        <f>man!H11</f>
        <v>55697</v>
      </c>
      <c r="L17" s="13">
        <f t="shared" si="4"/>
        <v>17.825663937731633</v>
      </c>
      <c r="M17" s="10">
        <f>man!I11</f>
        <v>49181</v>
      </c>
      <c r="N17" s="13">
        <f t="shared" si="5"/>
        <v>15.740236962880935</v>
      </c>
      <c r="Q17" s="19"/>
    </row>
    <row r="18" spans="1:17" ht="12.75">
      <c r="A18" s="1" t="s">
        <v>77</v>
      </c>
      <c r="B18" s="4" t="s">
        <v>16</v>
      </c>
      <c r="C18" s="18">
        <f>man!C12</f>
        <v>14468</v>
      </c>
      <c r="D18" s="5">
        <f t="shared" si="0"/>
        <v>20110</v>
      </c>
      <c r="E18" s="10">
        <f>man!E12</f>
        <v>1746</v>
      </c>
      <c r="F18" s="13">
        <f t="shared" si="1"/>
        <v>8.682247637991049</v>
      </c>
      <c r="G18" s="10">
        <f>man!F12</f>
        <v>4839</v>
      </c>
      <c r="H18" s="13">
        <f t="shared" si="2"/>
        <v>24.06265539532571</v>
      </c>
      <c r="I18" s="17">
        <f>man!G12</f>
        <v>5634</v>
      </c>
      <c r="J18" s="13">
        <f t="shared" si="3"/>
        <v>28.01591248135256</v>
      </c>
      <c r="K18" s="10">
        <f>man!H12</f>
        <v>3968</v>
      </c>
      <c r="L18" s="13">
        <f t="shared" si="4"/>
        <v>19.731476877175535</v>
      </c>
      <c r="M18" s="10">
        <f>man!I12</f>
        <v>3923</v>
      </c>
      <c r="N18" s="13">
        <f t="shared" si="5"/>
        <v>19.507707608155147</v>
      </c>
      <c r="Q18" s="19"/>
    </row>
    <row r="19" spans="1:17" ht="12.75">
      <c r="A19" s="1" t="s">
        <v>64</v>
      </c>
      <c r="B19" s="4" t="s">
        <v>12</v>
      </c>
      <c r="C19" s="18">
        <f>man!C13</f>
        <v>8264</v>
      </c>
      <c r="D19" s="5">
        <f t="shared" si="0"/>
        <v>12537</v>
      </c>
      <c r="E19" s="10">
        <f>man!E13</f>
        <v>1075</v>
      </c>
      <c r="F19" s="13">
        <f t="shared" si="1"/>
        <v>8.574619127382945</v>
      </c>
      <c r="G19" s="10">
        <f>man!F13</f>
        <v>3168</v>
      </c>
      <c r="H19" s="13">
        <f t="shared" si="2"/>
        <v>25.269203158650395</v>
      </c>
      <c r="I19" s="17">
        <f>man!G13</f>
        <v>3381</v>
      </c>
      <c r="J19" s="13">
        <f t="shared" si="3"/>
        <v>26.968174204355112</v>
      </c>
      <c r="K19" s="10">
        <f>man!H13</f>
        <v>2618</v>
      </c>
      <c r="L19" s="13">
        <f t="shared" si="4"/>
        <v>20.8821887213847</v>
      </c>
      <c r="M19" s="10">
        <f>man!I13</f>
        <v>2295</v>
      </c>
      <c r="N19" s="13">
        <f t="shared" si="5"/>
        <v>18.305814788226847</v>
      </c>
      <c r="Q19" s="19"/>
    </row>
    <row r="20" spans="1:17" ht="12.75">
      <c r="A20" s="1" t="s">
        <v>38</v>
      </c>
      <c r="B20" s="4" t="s">
        <v>3</v>
      </c>
      <c r="C20" s="18">
        <f>man!C14</f>
        <v>7375</v>
      </c>
      <c r="D20" s="5">
        <f t="shared" si="0"/>
        <v>10570</v>
      </c>
      <c r="E20" s="10">
        <f>man!E14</f>
        <v>993</v>
      </c>
      <c r="F20" s="13">
        <f t="shared" si="1"/>
        <v>9.394512771996217</v>
      </c>
      <c r="G20" s="10">
        <f>man!F14</f>
        <v>2581</v>
      </c>
      <c r="H20" s="13">
        <f t="shared" si="2"/>
        <v>24.418164616840112</v>
      </c>
      <c r="I20" s="17">
        <f>man!G14</f>
        <v>2987</v>
      </c>
      <c r="J20" s="13">
        <f t="shared" si="3"/>
        <v>28.25922421948912</v>
      </c>
      <c r="K20" s="10">
        <f>man!H14</f>
        <v>2111</v>
      </c>
      <c r="L20" s="13">
        <f t="shared" si="4"/>
        <v>19.971617786187323</v>
      </c>
      <c r="M20" s="10">
        <f>man!I14</f>
        <v>1898</v>
      </c>
      <c r="N20" s="13">
        <f t="shared" si="5"/>
        <v>17.956480605487226</v>
      </c>
      <c r="Q20" s="19"/>
    </row>
    <row r="21" spans="1:17" ht="12.75">
      <c r="A21" s="1" t="s">
        <v>51</v>
      </c>
      <c r="B21" s="4" t="s">
        <v>43</v>
      </c>
      <c r="C21" s="18">
        <f>man!C15</f>
        <v>51412</v>
      </c>
      <c r="D21" s="5">
        <f t="shared" si="0"/>
        <v>74471</v>
      </c>
      <c r="E21" s="10">
        <f>man!E15</f>
        <v>8102</v>
      </c>
      <c r="F21" s="13">
        <f t="shared" si="1"/>
        <v>10.879402720522084</v>
      </c>
      <c r="G21" s="10">
        <f>man!F15</f>
        <v>22610</v>
      </c>
      <c r="H21" s="13">
        <f t="shared" si="2"/>
        <v>30.36081159108915</v>
      </c>
      <c r="I21" s="17">
        <f>man!G15</f>
        <v>21329</v>
      </c>
      <c r="J21" s="13">
        <f t="shared" si="3"/>
        <v>28.640678921996482</v>
      </c>
      <c r="K21" s="10">
        <f>man!H15</f>
        <v>12456</v>
      </c>
      <c r="L21" s="13">
        <f t="shared" si="4"/>
        <v>16.72597386902284</v>
      </c>
      <c r="M21" s="10">
        <f>man!I15</f>
        <v>9974</v>
      </c>
      <c r="N21" s="13">
        <f t="shared" si="5"/>
        <v>13.393132897369444</v>
      </c>
      <c r="Q21" s="19"/>
    </row>
    <row r="22" spans="1:17" ht="12.75">
      <c r="A22" s="1" t="s">
        <v>23</v>
      </c>
      <c r="B22" s="4" t="s">
        <v>40</v>
      </c>
      <c r="C22" s="18">
        <f>man!C16</f>
        <v>36252</v>
      </c>
      <c r="D22" s="5">
        <f t="shared" si="0"/>
        <v>54079</v>
      </c>
      <c r="E22" s="10">
        <f>man!E16</f>
        <v>5121</v>
      </c>
      <c r="F22" s="13">
        <f t="shared" si="1"/>
        <v>9.469479835056122</v>
      </c>
      <c r="G22" s="10">
        <f>man!F16</f>
        <v>14595</v>
      </c>
      <c r="H22" s="13">
        <f t="shared" si="2"/>
        <v>26.98829490190277</v>
      </c>
      <c r="I22" s="17">
        <f>man!G16</f>
        <v>15251</v>
      </c>
      <c r="J22" s="13">
        <f t="shared" si="3"/>
        <v>28.201335083858798</v>
      </c>
      <c r="K22" s="10">
        <f>man!H16</f>
        <v>10086</v>
      </c>
      <c r="L22" s="13">
        <f t="shared" si="4"/>
        <v>18.65049279757392</v>
      </c>
      <c r="M22" s="10">
        <f>man!I16</f>
        <v>9026</v>
      </c>
      <c r="N22" s="13">
        <f t="shared" si="5"/>
        <v>16.69039738160839</v>
      </c>
      <c r="Q22" s="19"/>
    </row>
    <row r="23" spans="1:17" ht="12.75">
      <c r="A23" s="1" t="s">
        <v>53</v>
      </c>
      <c r="B23" s="4" t="s">
        <v>4</v>
      </c>
      <c r="C23" s="18">
        <f>man!C17</f>
        <v>5460</v>
      </c>
      <c r="D23" s="5">
        <f t="shared" si="0"/>
        <v>9194</v>
      </c>
      <c r="E23" s="10">
        <f>man!E17</f>
        <v>588</v>
      </c>
      <c r="F23" s="13">
        <f t="shared" si="1"/>
        <v>6.395475309984773</v>
      </c>
      <c r="G23" s="10">
        <f>man!F17</f>
        <v>1949</v>
      </c>
      <c r="H23" s="13">
        <f t="shared" si="2"/>
        <v>21.198607787687624</v>
      </c>
      <c r="I23" s="17">
        <f>man!G17</f>
        <v>2672</v>
      </c>
      <c r="J23" s="13">
        <f t="shared" si="3"/>
        <v>29.062432020883183</v>
      </c>
      <c r="K23" s="10">
        <f>man!H17</f>
        <v>1838</v>
      </c>
      <c r="L23" s="13">
        <f t="shared" si="4"/>
        <v>19.991298673047638</v>
      </c>
      <c r="M23" s="10">
        <f>man!I17</f>
        <v>2147</v>
      </c>
      <c r="N23" s="13">
        <f t="shared" si="5"/>
        <v>23.35218620839678</v>
      </c>
      <c r="Q23" s="19"/>
    </row>
    <row r="24" spans="1:17" ht="12.75">
      <c r="A24" s="1" t="s">
        <v>8</v>
      </c>
      <c r="B24" s="4" t="s">
        <v>36</v>
      </c>
      <c r="C24" s="18">
        <f>man!C18</f>
        <v>12842</v>
      </c>
      <c r="D24" s="5">
        <f t="shared" si="0"/>
        <v>19241</v>
      </c>
      <c r="E24" s="10">
        <f>man!E18</f>
        <v>1875</v>
      </c>
      <c r="F24" s="13">
        <f t="shared" si="1"/>
        <v>9.744815758016735</v>
      </c>
      <c r="G24" s="10">
        <f>man!F18</f>
        <v>4994</v>
      </c>
      <c r="H24" s="13">
        <f t="shared" si="2"/>
        <v>25.954991944285638</v>
      </c>
      <c r="I24" s="17">
        <f>man!G18</f>
        <v>5197</v>
      </c>
      <c r="J24" s="13">
        <f t="shared" si="3"/>
        <v>27.01003066368692</v>
      </c>
      <c r="K24" s="10">
        <f>man!H18</f>
        <v>3641</v>
      </c>
      <c r="L24" s="13">
        <f t="shared" si="4"/>
        <v>18.923132893300764</v>
      </c>
      <c r="M24" s="10">
        <f>man!I18</f>
        <v>3534</v>
      </c>
      <c r="N24" s="13">
        <f t="shared" si="5"/>
        <v>18.36702874070994</v>
      </c>
      <c r="Q24" s="19"/>
    </row>
    <row r="25" spans="1:17" ht="12.75">
      <c r="A25" s="1" t="s">
        <v>69</v>
      </c>
      <c r="B25" s="4" t="s">
        <v>42</v>
      </c>
      <c r="C25" s="18">
        <f>man!C19</f>
        <v>23585</v>
      </c>
      <c r="D25" s="5">
        <f t="shared" si="0"/>
        <v>33444</v>
      </c>
      <c r="E25" s="10">
        <f>man!E19</f>
        <v>3559</v>
      </c>
      <c r="F25" s="13">
        <f t="shared" si="1"/>
        <v>10.641669656739625</v>
      </c>
      <c r="G25" s="10">
        <f>man!F19</f>
        <v>9154</v>
      </c>
      <c r="H25" s="13">
        <f t="shared" si="2"/>
        <v>27.371127855519674</v>
      </c>
      <c r="I25" s="17">
        <f>man!G19</f>
        <v>9416</v>
      </c>
      <c r="J25" s="13">
        <f t="shared" si="3"/>
        <v>28.154526970458075</v>
      </c>
      <c r="K25" s="10">
        <f>man!H19</f>
        <v>6115</v>
      </c>
      <c r="L25" s="13">
        <f t="shared" si="4"/>
        <v>18.284296136825738</v>
      </c>
      <c r="M25" s="10">
        <f>man!I19</f>
        <v>5200</v>
      </c>
      <c r="N25" s="13">
        <f t="shared" si="5"/>
        <v>15.548379380456884</v>
      </c>
      <c r="Q25" s="19"/>
    </row>
    <row r="26" spans="1:17" ht="12.75">
      <c r="A26" s="1" t="s">
        <v>6</v>
      </c>
      <c r="B26" s="4" t="s">
        <v>57</v>
      </c>
      <c r="C26" s="18">
        <f>man!C20</f>
        <v>17810</v>
      </c>
      <c r="D26" s="5">
        <f t="shared" si="0"/>
        <v>25155</v>
      </c>
      <c r="E26" s="10">
        <f>man!E20</f>
        <v>2603</v>
      </c>
      <c r="F26" s="13">
        <f t="shared" si="1"/>
        <v>10.347843371099186</v>
      </c>
      <c r="G26" s="10">
        <f>man!F20</f>
        <v>6726</v>
      </c>
      <c r="H26" s="13">
        <f t="shared" si="2"/>
        <v>26.738223017292782</v>
      </c>
      <c r="I26" s="17">
        <f>man!G20</f>
        <v>7301</v>
      </c>
      <c r="J26" s="13">
        <f t="shared" si="3"/>
        <v>29.024050884516</v>
      </c>
      <c r="K26" s="10">
        <f>man!H20</f>
        <v>4635</v>
      </c>
      <c r="L26" s="13">
        <f t="shared" si="4"/>
        <v>18.425760286225405</v>
      </c>
      <c r="M26" s="10">
        <f>man!I20</f>
        <v>3890</v>
      </c>
      <c r="N26" s="13">
        <f t="shared" si="5"/>
        <v>15.464122440866626</v>
      </c>
      <c r="Q26" s="19"/>
    </row>
    <row r="27" spans="1:17" ht="12.75">
      <c r="A27" s="1" t="s">
        <v>10</v>
      </c>
      <c r="B27" s="4" t="s">
        <v>65</v>
      </c>
      <c r="C27" s="18">
        <f>man!C21</f>
        <v>8302</v>
      </c>
      <c r="D27" s="5">
        <f t="shared" si="0"/>
        <v>11233</v>
      </c>
      <c r="E27" s="10">
        <f>man!E21</f>
        <v>1419</v>
      </c>
      <c r="F27" s="13">
        <f t="shared" si="1"/>
        <v>12.632422327072021</v>
      </c>
      <c r="G27" s="10">
        <f>man!F21</f>
        <v>2945</v>
      </c>
      <c r="H27" s="13">
        <f t="shared" si="2"/>
        <v>26.217395174931006</v>
      </c>
      <c r="I27" s="17">
        <f>man!G21</f>
        <v>3033</v>
      </c>
      <c r="J27" s="13">
        <f t="shared" si="3"/>
        <v>27.000801210718418</v>
      </c>
      <c r="K27" s="10">
        <f>man!H21</f>
        <v>2085</v>
      </c>
      <c r="L27" s="13">
        <f t="shared" si="4"/>
        <v>18.561381643372208</v>
      </c>
      <c r="M27" s="10">
        <f>man!I21</f>
        <v>1751</v>
      </c>
      <c r="N27" s="13">
        <f t="shared" si="5"/>
        <v>15.587999643906347</v>
      </c>
      <c r="Q27" s="19"/>
    </row>
    <row r="28" spans="1:17" ht="12.75">
      <c r="A28" s="1" t="s">
        <v>61</v>
      </c>
      <c r="B28" s="4" t="s">
        <v>25</v>
      </c>
      <c r="C28" s="18">
        <f>man!C22</f>
        <v>9710</v>
      </c>
      <c r="D28" s="5">
        <f t="shared" si="0"/>
        <v>13490</v>
      </c>
      <c r="E28" s="10">
        <f>man!E22</f>
        <v>1635</v>
      </c>
      <c r="F28" s="13">
        <f t="shared" si="1"/>
        <v>12.12008895478132</v>
      </c>
      <c r="G28" s="10">
        <f>man!F22</f>
        <v>3548</v>
      </c>
      <c r="H28" s="13">
        <f t="shared" si="2"/>
        <v>26.30096367679763</v>
      </c>
      <c r="I28" s="17">
        <f>man!G22</f>
        <v>3649</v>
      </c>
      <c r="J28" s="13">
        <f t="shared" si="3"/>
        <v>27.049666419570052</v>
      </c>
      <c r="K28" s="10">
        <f>man!H22</f>
        <v>2583</v>
      </c>
      <c r="L28" s="13">
        <f t="shared" si="4"/>
        <v>19.147516679021496</v>
      </c>
      <c r="M28" s="10">
        <f>man!I22</f>
        <v>2075</v>
      </c>
      <c r="N28" s="13">
        <f t="shared" si="5"/>
        <v>15.381764269829503</v>
      </c>
      <c r="Q28" s="19"/>
    </row>
    <row r="29" spans="1:17" ht="12.75">
      <c r="A29" s="1" t="s">
        <v>27</v>
      </c>
      <c r="B29" s="4" t="s">
        <v>41</v>
      </c>
      <c r="C29" s="18">
        <f>man!C23</f>
        <v>9967</v>
      </c>
      <c r="D29" s="5">
        <f t="shared" si="0"/>
        <v>16920</v>
      </c>
      <c r="E29" s="10">
        <f>man!E23</f>
        <v>996</v>
      </c>
      <c r="F29" s="13">
        <f t="shared" si="1"/>
        <v>5.886524822695035</v>
      </c>
      <c r="G29" s="10">
        <f>man!F23</f>
        <v>3688</v>
      </c>
      <c r="H29" s="13">
        <f t="shared" si="2"/>
        <v>21.796690307328607</v>
      </c>
      <c r="I29" s="17">
        <f>man!G23</f>
        <v>5339</v>
      </c>
      <c r="J29" s="13">
        <f t="shared" si="3"/>
        <v>31.55437352245863</v>
      </c>
      <c r="K29" s="10">
        <f>man!H23</f>
        <v>3454</v>
      </c>
      <c r="L29" s="13">
        <f t="shared" si="4"/>
        <v>20.41371158392435</v>
      </c>
      <c r="M29" s="10">
        <f>man!I23</f>
        <v>3443</v>
      </c>
      <c r="N29" s="13">
        <f t="shared" si="5"/>
        <v>20.34869976359338</v>
      </c>
      <c r="Q29" s="19"/>
    </row>
    <row r="30" spans="1:17" ht="12.75">
      <c r="A30" s="1" t="s">
        <v>46</v>
      </c>
      <c r="B30" s="4" t="s">
        <v>56</v>
      </c>
      <c r="C30" s="18">
        <f>man!C24</f>
        <v>15010</v>
      </c>
      <c r="D30" s="5">
        <f t="shared" si="0"/>
        <v>21700</v>
      </c>
      <c r="E30" s="10">
        <f>man!E24</f>
        <v>2173</v>
      </c>
      <c r="F30" s="13">
        <f t="shared" si="1"/>
        <v>10.013824884792626</v>
      </c>
      <c r="G30" s="10">
        <f>man!F24</f>
        <v>5166</v>
      </c>
      <c r="H30" s="13">
        <f t="shared" si="2"/>
        <v>23.806451612903228</v>
      </c>
      <c r="I30" s="17">
        <f>man!G24</f>
        <v>6286</v>
      </c>
      <c r="J30" s="13">
        <f t="shared" si="3"/>
        <v>28.967741935483872</v>
      </c>
      <c r="K30" s="10">
        <f>man!H24</f>
        <v>4485</v>
      </c>
      <c r="L30" s="13">
        <f t="shared" si="4"/>
        <v>20.668202764976957</v>
      </c>
      <c r="M30" s="10">
        <f>man!I24</f>
        <v>3590</v>
      </c>
      <c r="N30" s="13">
        <f t="shared" si="5"/>
        <v>16.543778801843317</v>
      </c>
      <c r="Q30" s="19"/>
    </row>
    <row r="31" spans="1:17" ht="12.75">
      <c r="A31" s="1" t="s">
        <v>5</v>
      </c>
      <c r="B31" s="4" t="s">
        <v>33</v>
      </c>
      <c r="C31" s="18">
        <f>man!C25</f>
        <v>6139</v>
      </c>
      <c r="D31" s="5">
        <f t="shared" si="0"/>
        <v>9007</v>
      </c>
      <c r="E31" s="10">
        <f>man!E25</f>
        <v>935</v>
      </c>
      <c r="F31" s="13">
        <f t="shared" si="1"/>
        <v>10.380814921727545</v>
      </c>
      <c r="G31" s="10">
        <f>man!F25</f>
        <v>2019</v>
      </c>
      <c r="H31" s="13">
        <f t="shared" si="2"/>
        <v>22.41589874542023</v>
      </c>
      <c r="I31" s="17">
        <f>man!G25</f>
        <v>2566</v>
      </c>
      <c r="J31" s="13">
        <f t="shared" si="3"/>
        <v>28.48895303652715</v>
      </c>
      <c r="K31" s="10">
        <f>man!H25</f>
        <v>1849</v>
      </c>
      <c r="L31" s="13">
        <f t="shared" si="4"/>
        <v>20.528477850560677</v>
      </c>
      <c r="M31" s="10">
        <f>man!I25</f>
        <v>1638</v>
      </c>
      <c r="N31" s="13">
        <f t="shared" si="5"/>
        <v>18.185855445764407</v>
      </c>
      <c r="Q31" s="19"/>
    </row>
    <row r="32" spans="1:17" ht="12.75">
      <c r="A32" s="1" t="s">
        <v>83</v>
      </c>
      <c r="B32" s="4" t="s">
        <v>44</v>
      </c>
      <c r="C32" s="18">
        <f>man!C26</f>
        <v>28219</v>
      </c>
      <c r="D32" s="5">
        <f t="shared" si="0"/>
        <v>42120</v>
      </c>
      <c r="E32" s="10">
        <f>man!E26</f>
        <v>4469</v>
      </c>
      <c r="F32" s="13">
        <f t="shared" si="1"/>
        <v>10.610161443494777</v>
      </c>
      <c r="G32" s="10">
        <f>man!F26</f>
        <v>12439</v>
      </c>
      <c r="H32" s="13">
        <f t="shared" si="2"/>
        <v>29.532288698955366</v>
      </c>
      <c r="I32" s="17">
        <f>man!G26</f>
        <v>12372</v>
      </c>
      <c r="J32" s="13">
        <f t="shared" si="3"/>
        <v>29.37321937321937</v>
      </c>
      <c r="K32" s="10">
        <f>man!H26</f>
        <v>6716</v>
      </c>
      <c r="L32" s="13">
        <f t="shared" si="4"/>
        <v>15.944919278252613</v>
      </c>
      <c r="M32" s="10">
        <f>man!I26</f>
        <v>6124</v>
      </c>
      <c r="N32" s="13">
        <f t="shared" si="5"/>
        <v>14.539411206077874</v>
      </c>
      <c r="Q32" s="19"/>
    </row>
    <row r="33" spans="1:17" ht="12.75">
      <c r="A33" s="1" t="s">
        <v>67</v>
      </c>
      <c r="B33" s="4" t="s">
        <v>50</v>
      </c>
      <c r="C33" s="18">
        <f>man!C27</f>
        <v>39390</v>
      </c>
      <c r="D33" s="5">
        <f t="shared" si="0"/>
        <v>57650</v>
      </c>
      <c r="E33" s="10">
        <f>man!E27</f>
        <v>6181</v>
      </c>
      <c r="F33" s="13">
        <f t="shared" si="1"/>
        <v>10.721595836947094</v>
      </c>
      <c r="G33" s="10">
        <f>man!F27</f>
        <v>17735</v>
      </c>
      <c r="H33" s="13">
        <f t="shared" si="2"/>
        <v>30.763226366001735</v>
      </c>
      <c r="I33" s="17">
        <f>man!G27</f>
        <v>17778</v>
      </c>
      <c r="J33" s="13">
        <f t="shared" si="3"/>
        <v>30.837814397224633</v>
      </c>
      <c r="K33" s="10">
        <f>man!H27</f>
        <v>8997</v>
      </c>
      <c r="L33" s="13">
        <f t="shared" si="4"/>
        <v>15.606244579358197</v>
      </c>
      <c r="M33" s="10">
        <f>man!I27</f>
        <v>6959</v>
      </c>
      <c r="N33" s="13">
        <f t="shared" si="5"/>
        <v>12.071118820468344</v>
      </c>
      <c r="Q33" s="19"/>
    </row>
    <row r="34" spans="1:17" ht="12.75">
      <c r="A34" s="1" t="s">
        <v>26</v>
      </c>
      <c r="B34" s="4" t="s">
        <v>34</v>
      </c>
      <c r="C34" s="18">
        <f>man!C28</f>
        <v>17452</v>
      </c>
      <c r="D34" s="5">
        <f t="shared" si="0"/>
        <v>25542</v>
      </c>
      <c r="E34" s="10">
        <f>man!E28</f>
        <v>2767</v>
      </c>
      <c r="F34" s="13">
        <f t="shared" si="1"/>
        <v>10.833137577323622</v>
      </c>
      <c r="G34" s="10">
        <f>man!F28</f>
        <v>6652</v>
      </c>
      <c r="H34" s="13">
        <f t="shared" si="2"/>
        <v>26.043379531751626</v>
      </c>
      <c r="I34" s="17">
        <f>man!G28</f>
        <v>7244</v>
      </c>
      <c r="J34" s="13">
        <f t="shared" si="3"/>
        <v>28.361130686712084</v>
      </c>
      <c r="K34" s="10">
        <f>man!H28</f>
        <v>4968</v>
      </c>
      <c r="L34" s="13">
        <f t="shared" si="4"/>
        <v>19.45031712473573</v>
      </c>
      <c r="M34" s="10">
        <f>man!I28</f>
        <v>3911</v>
      </c>
      <c r="N34" s="13">
        <f t="shared" si="5"/>
        <v>15.31203507947694</v>
      </c>
      <c r="Q34" s="19"/>
    </row>
    <row r="35" spans="1:17" ht="12.75">
      <c r="A35" s="1" t="s">
        <v>20</v>
      </c>
      <c r="B35" s="4" t="s">
        <v>15</v>
      </c>
      <c r="C35" s="18">
        <f>man!C29</f>
        <v>6007</v>
      </c>
      <c r="D35" s="5">
        <f t="shared" si="0"/>
        <v>8304</v>
      </c>
      <c r="E35" s="10">
        <f>man!E29</f>
        <v>911</v>
      </c>
      <c r="F35" s="13">
        <f t="shared" si="1"/>
        <v>10.970616570327554</v>
      </c>
      <c r="G35" s="10">
        <f>man!F29</f>
        <v>2036</v>
      </c>
      <c r="H35" s="13">
        <f t="shared" si="2"/>
        <v>24.51830443159923</v>
      </c>
      <c r="I35" s="17">
        <f>man!G29</f>
        <v>2217</v>
      </c>
      <c r="J35" s="13">
        <f t="shared" si="3"/>
        <v>26.697976878612717</v>
      </c>
      <c r="K35" s="10">
        <f>man!H29</f>
        <v>1686</v>
      </c>
      <c r="L35" s="13">
        <f t="shared" si="4"/>
        <v>20.303468208092486</v>
      </c>
      <c r="M35" s="10">
        <f>man!I29</f>
        <v>1454</v>
      </c>
      <c r="N35" s="13">
        <f t="shared" si="5"/>
        <v>17.509633911368017</v>
      </c>
      <c r="Q35" s="19"/>
    </row>
    <row r="36" spans="1:17" ht="12.75">
      <c r="A36" s="1" t="s">
        <v>82</v>
      </c>
      <c r="B36" s="4" t="s">
        <v>54</v>
      </c>
      <c r="C36" s="18">
        <f>man!C30</f>
        <v>19825</v>
      </c>
      <c r="D36" s="5">
        <f t="shared" si="0"/>
        <v>30354</v>
      </c>
      <c r="E36" s="10">
        <f>man!E30</f>
        <v>2679</v>
      </c>
      <c r="F36" s="13">
        <f t="shared" si="1"/>
        <v>8.825854912037952</v>
      </c>
      <c r="G36" s="10">
        <f>man!F30</f>
        <v>7477</v>
      </c>
      <c r="H36" s="13">
        <f t="shared" si="2"/>
        <v>24.632667852671805</v>
      </c>
      <c r="I36" s="17">
        <f>man!G30</f>
        <v>9060</v>
      </c>
      <c r="J36" s="13">
        <f t="shared" si="3"/>
        <v>29.847796007116028</v>
      </c>
      <c r="K36" s="10">
        <f>man!H30</f>
        <v>6180</v>
      </c>
      <c r="L36" s="13">
        <f t="shared" si="4"/>
        <v>20.3597548922712</v>
      </c>
      <c r="M36" s="10">
        <f>man!I30</f>
        <v>4958</v>
      </c>
      <c r="N36" s="13">
        <f t="shared" si="5"/>
        <v>16.333926335903012</v>
      </c>
      <c r="Q36" s="19"/>
    </row>
    <row r="37" spans="1:17" ht="12.75">
      <c r="A37" s="1" t="s">
        <v>32</v>
      </c>
      <c r="B37" s="4" t="s">
        <v>52</v>
      </c>
      <c r="C37" s="18">
        <f>man!C31</f>
        <v>13070</v>
      </c>
      <c r="D37" s="5">
        <f t="shared" si="0"/>
        <v>19141</v>
      </c>
      <c r="E37" s="10">
        <f>man!E31</f>
        <v>1737</v>
      </c>
      <c r="F37" s="13">
        <f t="shared" si="1"/>
        <v>9.074760984274594</v>
      </c>
      <c r="G37" s="10">
        <f>man!F31</f>
        <v>4622</v>
      </c>
      <c r="H37" s="13">
        <f t="shared" si="2"/>
        <v>24.147118750326523</v>
      </c>
      <c r="I37" s="17">
        <f>man!G31</f>
        <v>5486</v>
      </c>
      <c r="J37" s="13">
        <f t="shared" si="3"/>
        <v>28.660989498981245</v>
      </c>
      <c r="K37" s="10">
        <f>man!H31</f>
        <v>3933</v>
      </c>
      <c r="L37" s="13">
        <f t="shared" si="4"/>
        <v>20.547515803772008</v>
      </c>
      <c r="M37" s="10">
        <f>man!I31</f>
        <v>3363</v>
      </c>
      <c r="N37" s="13">
        <f t="shared" si="5"/>
        <v>17.56961496264563</v>
      </c>
      <c r="Q37" s="19"/>
    </row>
    <row r="38" spans="1:17" ht="12.75">
      <c r="A38" s="1" t="s">
        <v>0</v>
      </c>
      <c r="B38" s="4" t="s">
        <v>55</v>
      </c>
      <c r="C38" s="18">
        <f>man!C32</f>
        <v>10442</v>
      </c>
      <c r="D38" s="5">
        <f t="shared" si="0"/>
        <v>14757</v>
      </c>
      <c r="E38" s="10">
        <f>man!E32</f>
        <v>1631</v>
      </c>
      <c r="F38" s="13">
        <f t="shared" si="1"/>
        <v>11.052381920444535</v>
      </c>
      <c r="G38" s="10">
        <f>man!F32</f>
        <v>3723</v>
      </c>
      <c r="H38" s="13">
        <f t="shared" si="2"/>
        <v>25.228705021345803</v>
      </c>
      <c r="I38" s="17">
        <f>man!G32</f>
        <v>3864</v>
      </c>
      <c r="J38" s="13">
        <f t="shared" si="3"/>
        <v>26.184183777190484</v>
      </c>
      <c r="K38" s="10">
        <f>man!H32</f>
        <v>2882</v>
      </c>
      <c r="L38" s="13">
        <f t="shared" si="4"/>
        <v>19.529714711662262</v>
      </c>
      <c r="M38" s="10">
        <f>man!I32</f>
        <v>2657</v>
      </c>
      <c r="N38" s="13">
        <f t="shared" si="5"/>
        <v>18.005014569356913</v>
      </c>
      <c r="Q38" s="19"/>
    </row>
    <row r="39" spans="1:17" ht="12.75">
      <c r="A39" s="1" t="s">
        <v>72</v>
      </c>
      <c r="B39" s="4" t="s">
        <v>28</v>
      </c>
      <c r="C39" s="18">
        <f>man!C33</f>
        <v>26974</v>
      </c>
      <c r="D39" s="5">
        <f t="shared" si="0"/>
        <v>40367</v>
      </c>
      <c r="E39" s="10">
        <f>man!E33</f>
        <v>3412</v>
      </c>
      <c r="F39" s="13">
        <f t="shared" si="1"/>
        <v>8.452448782421286</v>
      </c>
      <c r="G39" s="10">
        <f>man!F33</f>
        <v>9790</v>
      </c>
      <c r="H39" s="13">
        <f t="shared" si="2"/>
        <v>24.25248346421582</v>
      </c>
      <c r="I39" s="17">
        <f>man!G33</f>
        <v>12082</v>
      </c>
      <c r="J39" s="13">
        <f t="shared" si="3"/>
        <v>29.9303886838259</v>
      </c>
      <c r="K39" s="10">
        <f>man!H33</f>
        <v>8254</v>
      </c>
      <c r="L39" s="13">
        <f t="shared" si="4"/>
        <v>20.447395149503308</v>
      </c>
      <c r="M39" s="10">
        <f>man!I33</f>
        <v>6829</v>
      </c>
      <c r="N39" s="13">
        <f t="shared" si="5"/>
        <v>16.91728392003369</v>
      </c>
      <c r="Q39" s="19"/>
    </row>
    <row r="40" spans="1:17" ht="12.75">
      <c r="A40" s="1" t="s">
        <v>49</v>
      </c>
      <c r="B40" s="4" t="s">
        <v>79</v>
      </c>
      <c r="C40" s="18">
        <f>man!C34</f>
        <v>11594</v>
      </c>
      <c r="D40" s="5">
        <f t="shared" si="0"/>
        <v>17283</v>
      </c>
      <c r="E40" s="10">
        <f>man!E34</f>
        <v>1692</v>
      </c>
      <c r="F40" s="13">
        <f t="shared" si="1"/>
        <v>9.78996701961465</v>
      </c>
      <c r="G40" s="10">
        <f>man!F34</f>
        <v>4247</v>
      </c>
      <c r="H40" s="13">
        <f t="shared" si="2"/>
        <v>24.57328010183417</v>
      </c>
      <c r="I40" s="17">
        <f>man!G34</f>
        <v>5083</v>
      </c>
      <c r="J40" s="13">
        <f t="shared" si="3"/>
        <v>29.41040328646647</v>
      </c>
      <c r="K40" s="10">
        <f>man!H34</f>
        <v>3392</v>
      </c>
      <c r="L40" s="13">
        <f t="shared" si="4"/>
        <v>19.626222299369324</v>
      </c>
      <c r="M40" s="10">
        <f>man!I34</f>
        <v>2869</v>
      </c>
      <c r="N40" s="13">
        <f t="shared" si="5"/>
        <v>16.600127292715385</v>
      </c>
      <c r="Q40" s="19"/>
    </row>
    <row r="41" spans="1:17" ht="12.75">
      <c r="A41" s="1" t="s">
        <v>76</v>
      </c>
      <c r="B41" s="4" t="s">
        <v>84</v>
      </c>
      <c r="C41" s="18">
        <f>man!C35</f>
        <v>7056</v>
      </c>
      <c r="D41" s="5">
        <f t="shared" si="0"/>
        <v>10562</v>
      </c>
      <c r="E41" s="10">
        <f>man!E35</f>
        <v>1196</v>
      </c>
      <c r="F41" s="13">
        <f t="shared" si="1"/>
        <v>11.323612952092407</v>
      </c>
      <c r="G41" s="10">
        <f>man!F35</f>
        <v>2771</v>
      </c>
      <c r="H41" s="13">
        <f t="shared" si="2"/>
        <v>26.235561446695705</v>
      </c>
      <c r="I41" s="17">
        <f>man!G35</f>
        <v>3097</v>
      </c>
      <c r="J41" s="13">
        <f t="shared" si="3"/>
        <v>29.322098087483432</v>
      </c>
      <c r="K41" s="10">
        <f>man!H35</f>
        <v>1957</v>
      </c>
      <c r="L41" s="13">
        <f t="shared" si="4"/>
        <v>18.528687748532473</v>
      </c>
      <c r="M41" s="10">
        <f>man!I35</f>
        <v>1541</v>
      </c>
      <c r="N41" s="13">
        <f t="shared" si="5"/>
        <v>14.590039765195986</v>
      </c>
      <c r="Q41" s="19"/>
    </row>
    <row r="42" spans="1:17" ht="12.75">
      <c r="A42" s="1" t="s">
        <v>9</v>
      </c>
      <c r="B42" s="4" t="s">
        <v>35</v>
      </c>
      <c r="C42" s="18">
        <f>man!C36</f>
        <v>16339</v>
      </c>
      <c r="D42" s="5">
        <f t="shared" si="0"/>
        <v>24418</v>
      </c>
      <c r="E42" s="10">
        <f>man!E36</f>
        <v>2154</v>
      </c>
      <c r="F42" s="13">
        <f t="shared" si="1"/>
        <v>8.82136129085101</v>
      </c>
      <c r="G42" s="10">
        <f>man!F36</f>
        <v>6833</v>
      </c>
      <c r="H42" s="13">
        <f t="shared" si="2"/>
        <v>27.983454828405275</v>
      </c>
      <c r="I42" s="17">
        <f>man!G36</f>
        <v>7031</v>
      </c>
      <c r="J42" s="13">
        <f t="shared" si="3"/>
        <v>28.794332050126954</v>
      </c>
      <c r="K42" s="10">
        <f>man!H36</f>
        <v>4505</v>
      </c>
      <c r="L42" s="13">
        <f t="shared" si="4"/>
        <v>18.449504463920057</v>
      </c>
      <c r="M42" s="10">
        <f>man!I36</f>
        <v>3895</v>
      </c>
      <c r="N42" s="13">
        <f t="shared" si="5"/>
        <v>15.9513473666967</v>
      </c>
      <c r="Q42" s="19"/>
    </row>
    <row r="43" spans="1:17" ht="12.75">
      <c r="A43" s="1" t="s">
        <v>73</v>
      </c>
      <c r="B43" s="4" t="s">
        <v>78</v>
      </c>
      <c r="C43" s="18">
        <f>man!C37</f>
        <v>17629</v>
      </c>
      <c r="D43" s="5">
        <f t="shared" si="0"/>
        <v>26228</v>
      </c>
      <c r="E43" s="10">
        <f>man!E37</f>
        <v>2830</v>
      </c>
      <c r="F43" s="13">
        <f t="shared" si="1"/>
        <v>10.789995424736922</v>
      </c>
      <c r="G43" s="10">
        <f>man!F37</f>
        <v>7043</v>
      </c>
      <c r="H43" s="13">
        <f t="shared" si="2"/>
        <v>26.85298154643892</v>
      </c>
      <c r="I43" s="17">
        <f>man!G37</f>
        <v>7444</v>
      </c>
      <c r="J43" s="13">
        <f t="shared" si="3"/>
        <v>28.381881958212595</v>
      </c>
      <c r="K43" s="10">
        <f>man!H37</f>
        <v>4850</v>
      </c>
      <c r="L43" s="13">
        <f t="shared" si="4"/>
        <v>18.491688272075642</v>
      </c>
      <c r="M43" s="10">
        <f>man!I37</f>
        <v>4061</v>
      </c>
      <c r="N43" s="13">
        <f t="shared" si="5"/>
        <v>15.483452798535916</v>
      </c>
      <c r="Q43" s="19"/>
    </row>
    <row r="44" spans="1:17" ht="12.75">
      <c r="A44" s="1" t="s">
        <v>29</v>
      </c>
      <c r="B44" s="4" t="s">
        <v>75</v>
      </c>
      <c r="C44" s="18">
        <f>man!C38</f>
        <v>9232</v>
      </c>
      <c r="D44" s="5">
        <f t="shared" si="0"/>
        <v>13623</v>
      </c>
      <c r="E44" s="10">
        <f>man!E38</f>
        <v>1280</v>
      </c>
      <c r="F44" s="13">
        <f t="shared" si="1"/>
        <v>9.395874623797988</v>
      </c>
      <c r="G44" s="10">
        <f>man!F38</f>
        <v>3216</v>
      </c>
      <c r="H44" s="13">
        <f t="shared" si="2"/>
        <v>23.607134992292448</v>
      </c>
      <c r="I44" s="17">
        <f>man!G38</f>
        <v>3810</v>
      </c>
      <c r="J44" s="13">
        <f t="shared" si="3"/>
        <v>27.967408059898702</v>
      </c>
      <c r="K44" s="10">
        <f>man!H38</f>
        <v>2587</v>
      </c>
      <c r="L44" s="13">
        <f t="shared" si="4"/>
        <v>18.98994347794172</v>
      </c>
      <c r="M44" s="10">
        <f>man!I38</f>
        <v>2730</v>
      </c>
      <c r="N44" s="13">
        <f t="shared" si="5"/>
        <v>20.039638846069145</v>
      </c>
      <c r="Q44" s="19"/>
    </row>
    <row r="45" spans="1:17" ht="12.75">
      <c r="A45" s="1" t="s">
        <v>68</v>
      </c>
      <c r="B45" s="4" t="s">
        <v>14</v>
      </c>
      <c r="C45" s="18">
        <f>man!C39</f>
        <v>41183</v>
      </c>
      <c r="D45" s="5">
        <f t="shared" si="0"/>
        <v>61451</v>
      </c>
      <c r="E45" s="10">
        <f>man!E39</f>
        <v>5496</v>
      </c>
      <c r="F45" s="13">
        <f t="shared" si="1"/>
        <v>8.943711249613512</v>
      </c>
      <c r="G45" s="10">
        <f>man!F39</f>
        <v>16946</v>
      </c>
      <c r="H45" s="13">
        <f t="shared" si="2"/>
        <v>27.576443019641665</v>
      </c>
      <c r="I45" s="17">
        <f>man!G39</f>
        <v>17900</v>
      </c>
      <c r="J45" s="13">
        <f t="shared" si="3"/>
        <v>29.128899448340956</v>
      </c>
      <c r="K45" s="10">
        <f>man!H39</f>
        <v>11391</v>
      </c>
      <c r="L45" s="13">
        <f t="shared" si="4"/>
        <v>18.53672031374591</v>
      </c>
      <c r="M45" s="10">
        <f>man!I39</f>
        <v>9718</v>
      </c>
      <c r="N45" s="13">
        <f t="shared" si="5"/>
        <v>15.814225968657954</v>
      </c>
      <c r="Q45" s="19"/>
    </row>
    <row r="46" spans="1:17" ht="12.75">
      <c r="A46" s="1" t="s">
        <v>19</v>
      </c>
      <c r="B46" s="4" t="s">
        <v>81</v>
      </c>
      <c r="C46" s="18">
        <f>man!C40</f>
        <v>6951</v>
      </c>
      <c r="D46" s="5">
        <f t="shared" si="0"/>
        <v>10192</v>
      </c>
      <c r="E46" s="10">
        <f>man!E40</f>
        <v>972</v>
      </c>
      <c r="F46" s="13">
        <f t="shared" si="1"/>
        <v>9.536891679748823</v>
      </c>
      <c r="G46" s="10">
        <f>man!F40</f>
        <v>2311</v>
      </c>
      <c r="H46" s="13">
        <f t="shared" si="2"/>
        <v>22.67464678178964</v>
      </c>
      <c r="I46" s="17">
        <f>man!G40</f>
        <v>2677</v>
      </c>
      <c r="J46" s="13">
        <f t="shared" si="3"/>
        <v>26.265698587127158</v>
      </c>
      <c r="K46" s="10">
        <f>man!H40</f>
        <v>2193</v>
      </c>
      <c r="L46" s="13">
        <f t="shared" si="4"/>
        <v>21.516875981161697</v>
      </c>
      <c r="M46" s="10">
        <f>man!I40</f>
        <v>2039</v>
      </c>
      <c r="N46" s="13">
        <f t="shared" si="5"/>
        <v>20.005886970172686</v>
      </c>
      <c r="Q46" s="19"/>
    </row>
    <row r="47" spans="1:17" ht="12.75">
      <c r="A47" s="1" t="s">
        <v>48</v>
      </c>
      <c r="B47" s="4" t="s">
        <v>17</v>
      </c>
      <c r="C47" s="18">
        <f>man!C41</f>
        <v>7418</v>
      </c>
      <c r="D47" s="5">
        <f t="shared" si="0"/>
        <v>10412</v>
      </c>
      <c r="E47" s="10">
        <f>man!E41</f>
        <v>1049</v>
      </c>
      <c r="F47" s="13">
        <f t="shared" si="1"/>
        <v>10.074913561275451</v>
      </c>
      <c r="G47" s="10">
        <f>man!F41</f>
        <v>2605</v>
      </c>
      <c r="H47" s="13">
        <f t="shared" si="2"/>
        <v>25.019208605455244</v>
      </c>
      <c r="I47" s="17">
        <f>man!G41</f>
        <v>2944</v>
      </c>
      <c r="J47" s="13">
        <f t="shared" si="3"/>
        <v>28.275067230119095</v>
      </c>
      <c r="K47" s="10">
        <f>man!H41</f>
        <v>2185</v>
      </c>
      <c r="L47" s="13">
        <f t="shared" si="4"/>
        <v>20.985401459854014</v>
      </c>
      <c r="M47" s="10">
        <f>man!I41</f>
        <v>1629</v>
      </c>
      <c r="N47" s="13">
        <f t="shared" si="5"/>
        <v>15.645409143296195</v>
      </c>
      <c r="Q47" s="19"/>
    </row>
    <row r="48" spans="1:17" ht="12.75">
      <c r="A48" s="1" t="s">
        <v>59</v>
      </c>
      <c r="B48" s="4" t="s">
        <v>80</v>
      </c>
      <c r="C48" s="18">
        <f>man!C42</f>
        <v>10744</v>
      </c>
      <c r="D48" s="5">
        <f t="shared" si="0"/>
        <v>16131</v>
      </c>
      <c r="E48" s="10">
        <f>man!E42</f>
        <v>1504</v>
      </c>
      <c r="F48" s="13">
        <f t="shared" si="1"/>
        <v>9.323662513173394</v>
      </c>
      <c r="G48" s="10">
        <f>man!F42</f>
        <v>4032</v>
      </c>
      <c r="H48" s="13">
        <f t="shared" si="2"/>
        <v>24.995350567230798</v>
      </c>
      <c r="I48" s="17">
        <f>man!G42</f>
        <v>4440</v>
      </c>
      <c r="J48" s="13">
        <f t="shared" si="3"/>
        <v>27.524641993676774</v>
      </c>
      <c r="K48" s="10">
        <f>man!H42</f>
        <v>3307</v>
      </c>
      <c r="L48" s="13">
        <f t="shared" si="4"/>
        <v>20.500898890335378</v>
      </c>
      <c r="M48" s="10">
        <f>man!I42</f>
        <v>2848</v>
      </c>
      <c r="N48" s="13">
        <f t="shared" si="5"/>
        <v>17.655446035583658</v>
      </c>
      <c r="Q48" s="19"/>
    </row>
    <row r="49" spans="1:17" ht="12.75">
      <c r="A49" s="1" t="s">
        <v>63</v>
      </c>
      <c r="B49" s="4" t="s">
        <v>31</v>
      </c>
      <c r="C49" s="18">
        <f>man!C43</f>
        <v>9495</v>
      </c>
      <c r="D49" s="5">
        <f t="shared" si="0"/>
        <v>13103</v>
      </c>
      <c r="E49" s="10">
        <f>man!E43</f>
        <v>1163</v>
      </c>
      <c r="F49" s="13">
        <f t="shared" si="1"/>
        <v>8.875829962603984</v>
      </c>
      <c r="G49" s="10">
        <f>man!F43</f>
        <v>3330</v>
      </c>
      <c r="H49" s="13">
        <f t="shared" si="2"/>
        <v>25.41402732198733</v>
      </c>
      <c r="I49" s="17">
        <f>man!G43</f>
        <v>3783</v>
      </c>
      <c r="J49" s="13">
        <f t="shared" si="3"/>
        <v>28.871250858582005</v>
      </c>
      <c r="K49" s="10">
        <f>man!H43</f>
        <v>2574</v>
      </c>
      <c r="L49" s="13">
        <f t="shared" si="4"/>
        <v>19.644356254292912</v>
      </c>
      <c r="M49" s="10">
        <f>man!I43</f>
        <v>2253</v>
      </c>
      <c r="N49" s="13">
        <f t="shared" si="5"/>
        <v>17.19453560253377</v>
      </c>
      <c r="Q49" s="19"/>
    </row>
    <row r="50" spans="2:14" s="3" customFormat="1" ht="12.75">
      <c r="B50" s="6" t="s">
        <v>91</v>
      </c>
      <c r="C50" s="7">
        <f>SUM(C8:C49)</f>
        <v>895641</v>
      </c>
      <c r="D50" s="7">
        <f aca="true" t="shared" si="6" ref="D50:M50">SUM(D8:D49)</f>
        <v>1326005</v>
      </c>
      <c r="E50" s="8">
        <f t="shared" si="6"/>
        <v>123714</v>
      </c>
      <c r="F50" s="14">
        <f t="shared" si="1"/>
        <v>9.329829073042712</v>
      </c>
      <c r="G50" s="8">
        <f t="shared" si="6"/>
        <v>353762</v>
      </c>
      <c r="H50" s="14">
        <f t="shared" si="2"/>
        <v>26.67878326250655</v>
      </c>
      <c r="I50" s="8">
        <f t="shared" si="6"/>
        <v>387332</v>
      </c>
      <c r="J50" s="14">
        <f t="shared" si="3"/>
        <v>29.21044792440451</v>
      </c>
      <c r="K50" s="8">
        <f t="shared" si="6"/>
        <v>246683</v>
      </c>
      <c r="L50" s="14">
        <f t="shared" si="4"/>
        <v>18.603474345873508</v>
      </c>
      <c r="M50" s="8">
        <f t="shared" si="6"/>
        <v>214514</v>
      </c>
      <c r="N50" s="14">
        <f t="shared" si="5"/>
        <v>16.17746539417272</v>
      </c>
    </row>
    <row r="51" spans="2:14" ht="48.75" customHeight="1">
      <c r="B51" s="23" t="s">
        <v>97</v>
      </c>
      <c r="C51" s="23"/>
      <c r="D51" s="23"/>
      <c r="E51" s="23"/>
      <c r="F51" s="23"/>
      <c r="G51" s="23"/>
      <c r="H51" s="23"/>
      <c r="I51" s="23"/>
      <c r="J51" s="23"/>
      <c r="K51" s="23"/>
      <c r="L51" s="23"/>
      <c r="M51" s="23"/>
      <c r="N51" s="23"/>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12886</v>
      </c>
      <c r="D2" s="16">
        <v>20551</v>
      </c>
      <c r="E2" s="16">
        <v>1791</v>
      </c>
      <c r="F2" s="16">
        <v>5334</v>
      </c>
      <c r="G2" s="16">
        <v>5912</v>
      </c>
      <c r="H2" s="16">
        <v>3960</v>
      </c>
      <c r="I2" s="16">
        <v>3554</v>
      </c>
    </row>
    <row r="3" spans="1:9" ht="12.75">
      <c r="A3" s="20" t="s">
        <v>47</v>
      </c>
      <c r="B3" s="16" t="s">
        <v>11</v>
      </c>
      <c r="C3" s="16">
        <v>18505</v>
      </c>
      <c r="D3" s="16">
        <v>28074</v>
      </c>
      <c r="E3" s="16">
        <v>2536</v>
      </c>
      <c r="F3" s="16">
        <v>7013</v>
      </c>
      <c r="G3" s="16">
        <v>8182</v>
      </c>
      <c r="H3" s="16">
        <v>5362</v>
      </c>
      <c r="I3" s="16">
        <v>4981</v>
      </c>
    </row>
    <row r="4" spans="1:9" ht="12.75">
      <c r="A4" s="16" t="s">
        <v>58</v>
      </c>
      <c r="B4" s="16" t="s">
        <v>13</v>
      </c>
      <c r="C4" s="16">
        <v>25395</v>
      </c>
      <c r="D4" s="16">
        <v>37366</v>
      </c>
      <c r="E4" s="16">
        <v>3650</v>
      </c>
      <c r="F4" s="16">
        <v>9493</v>
      </c>
      <c r="G4" s="16">
        <v>10538</v>
      </c>
      <c r="H4" s="16">
        <v>7307</v>
      </c>
      <c r="I4" s="16">
        <v>6378</v>
      </c>
    </row>
    <row r="5" spans="1:9" ht="12.75">
      <c r="A5" s="16" t="s">
        <v>2</v>
      </c>
      <c r="B5" s="16" t="s">
        <v>62</v>
      </c>
      <c r="C5" s="16">
        <v>17680</v>
      </c>
      <c r="D5" s="16">
        <v>26439</v>
      </c>
      <c r="E5" s="16">
        <v>2412</v>
      </c>
      <c r="F5" s="16">
        <v>6637</v>
      </c>
      <c r="G5" s="16">
        <v>7360</v>
      </c>
      <c r="H5" s="16">
        <v>5554</v>
      </c>
      <c r="I5" s="16">
        <v>4476</v>
      </c>
    </row>
    <row r="6" spans="1:9" ht="12.75">
      <c r="A6" s="16" t="s">
        <v>1</v>
      </c>
      <c r="B6" s="16" t="s">
        <v>60</v>
      </c>
      <c r="C6" s="16">
        <v>30484</v>
      </c>
      <c r="D6" s="16">
        <v>45465</v>
      </c>
      <c r="E6" s="16">
        <v>4191</v>
      </c>
      <c r="F6" s="16">
        <v>11648</v>
      </c>
      <c r="G6" s="16">
        <v>13815</v>
      </c>
      <c r="H6" s="16">
        <v>8706</v>
      </c>
      <c r="I6" s="16">
        <v>7105</v>
      </c>
    </row>
    <row r="7" spans="1:9" ht="12.75">
      <c r="A7" s="16" t="s">
        <v>21</v>
      </c>
      <c r="B7" s="16" t="s">
        <v>70</v>
      </c>
      <c r="C7" s="16">
        <v>10540</v>
      </c>
      <c r="D7" s="16">
        <v>16244</v>
      </c>
      <c r="E7" s="16">
        <v>1933</v>
      </c>
      <c r="F7" s="16">
        <v>4182</v>
      </c>
      <c r="G7" s="16">
        <v>4447</v>
      </c>
      <c r="H7" s="16">
        <v>2987</v>
      </c>
      <c r="I7" s="16">
        <v>2695</v>
      </c>
    </row>
    <row r="8" spans="1:9" ht="12.75">
      <c r="A8" s="16" t="s">
        <v>18</v>
      </c>
      <c r="B8" s="16" t="s">
        <v>37</v>
      </c>
      <c r="C8" s="16">
        <v>6987</v>
      </c>
      <c r="D8" s="16">
        <v>10182</v>
      </c>
      <c r="E8" s="16">
        <v>913</v>
      </c>
      <c r="F8" s="16">
        <v>2441</v>
      </c>
      <c r="G8" s="16">
        <v>3015</v>
      </c>
      <c r="H8" s="16">
        <v>2019</v>
      </c>
      <c r="I8" s="16">
        <v>1794</v>
      </c>
    </row>
    <row r="9" spans="1:9" ht="12.75">
      <c r="A9" s="16" t="s">
        <v>22</v>
      </c>
      <c r="B9" s="16" t="s">
        <v>74</v>
      </c>
      <c r="C9" s="16">
        <v>29516</v>
      </c>
      <c r="D9" s="16">
        <v>42849</v>
      </c>
      <c r="E9" s="16">
        <v>3320</v>
      </c>
      <c r="F9" s="16">
        <v>11402</v>
      </c>
      <c r="G9" s="16">
        <v>12947</v>
      </c>
      <c r="H9" s="16">
        <v>7631</v>
      </c>
      <c r="I9" s="16">
        <v>7549</v>
      </c>
    </row>
    <row r="10" spans="1:9" ht="12.75">
      <c r="A10" s="16" t="s">
        <v>24</v>
      </c>
      <c r="B10" s="16" t="s">
        <v>71</v>
      </c>
      <c r="C10" s="16">
        <v>9495</v>
      </c>
      <c r="D10" s="16">
        <v>13592</v>
      </c>
      <c r="E10" s="16">
        <v>1051</v>
      </c>
      <c r="F10" s="16">
        <v>3026</v>
      </c>
      <c r="G10" s="16">
        <v>3957</v>
      </c>
      <c r="H10" s="16">
        <v>2979</v>
      </c>
      <c r="I10" s="16">
        <v>2579</v>
      </c>
    </row>
    <row r="11" spans="1:9" ht="12.75">
      <c r="A11" s="16" t="s">
        <v>30</v>
      </c>
      <c r="B11" s="16" t="s">
        <v>45</v>
      </c>
      <c r="C11" s="16">
        <v>208537</v>
      </c>
      <c r="D11" s="16">
        <v>312454</v>
      </c>
      <c r="E11" s="16">
        <v>25974</v>
      </c>
      <c r="F11" s="16">
        <v>86796</v>
      </c>
      <c r="G11" s="16">
        <v>94806</v>
      </c>
      <c r="H11" s="16">
        <v>55697</v>
      </c>
      <c r="I11" s="16">
        <v>49181</v>
      </c>
    </row>
    <row r="12" spans="1:9" ht="12.75">
      <c r="A12" s="16" t="s">
        <v>77</v>
      </c>
      <c r="B12" s="16" t="s">
        <v>16</v>
      </c>
      <c r="C12" s="16">
        <v>14468</v>
      </c>
      <c r="D12" s="16">
        <v>20110</v>
      </c>
      <c r="E12" s="16">
        <v>1746</v>
      </c>
      <c r="F12" s="16">
        <v>4839</v>
      </c>
      <c r="G12" s="16">
        <v>5634</v>
      </c>
      <c r="H12" s="16">
        <v>3968</v>
      </c>
      <c r="I12" s="16">
        <v>3923</v>
      </c>
    </row>
    <row r="13" spans="1:9" ht="12.75">
      <c r="A13" s="16" t="s">
        <v>64</v>
      </c>
      <c r="B13" s="16" t="s">
        <v>12</v>
      </c>
      <c r="C13" s="16">
        <v>8264</v>
      </c>
      <c r="D13" s="16">
        <v>12537</v>
      </c>
      <c r="E13" s="16">
        <v>1075</v>
      </c>
      <c r="F13" s="16">
        <v>3168</v>
      </c>
      <c r="G13" s="16">
        <v>3381</v>
      </c>
      <c r="H13" s="16">
        <v>2618</v>
      </c>
      <c r="I13" s="16">
        <v>2295</v>
      </c>
    </row>
    <row r="14" spans="1:9" ht="12.75">
      <c r="A14" s="16" t="s">
        <v>38</v>
      </c>
      <c r="B14" s="16" t="s">
        <v>3</v>
      </c>
      <c r="C14" s="16">
        <v>7375</v>
      </c>
      <c r="D14" s="16">
        <v>10570</v>
      </c>
      <c r="E14" s="16">
        <v>993</v>
      </c>
      <c r="F14" s="16">
        <v>2581</v>
      </c>
      <c r="G14" s="16">
        <v>2987</v>
      </c>
      <c r="H14" s="16">
        <v>2111</v>
      </c>
      <c r="I14" s="16">
        <v>1898</v>
      </c>
    </row>
    <row r="15" spans="1:9" ht="12.75">
      <c r="A15" s="16" t="s">
        <v>51</v>
      </c>
      <c r="B15" s="16" t="s">
        <v>43</v>
      </c>
      <c r="C15" s="16">
        <v>51412</v>
      </c>
      <c r="D15" s="16">
        <v>74471</v>
      </c>
      <c r="E15" s="16">
        <v>8102</v>
      </c>
      <c r="F15" s="16">
        <v>22610</v>
      </c>
      <c r="G15" s="16">
        <v>21329</v>
      </c>
      <c r="H15" s="16">
        <v>12456</v>
      </c>
      <c r="I15" s="16">
        <v>9974</v>
      </c>
    </row>
    <row r="16" spans="1:9" ht="12.75">
      <c r="A16" s="16" t="s">
        <v>23</v>
      </c>
      <c r="B16" s="16" t="s">
        <v>40</v>
      </c>
      <c r="C16" s="16">
        <v>36252</v>
      </c>
      <c r="D16" s="16">
        <v>54079</v>
      </c>
      <c r="E16" s="16">
        <v>5121</v>
      </c>
      <c r="F16" s="16">
        <v>14595</v>
      </c>
      <c r="G16" s="16">
        <v>15251</v>
      </c>
      <c r="H16" s="16">
        <v>10086</v>
      </c>
      <c r="I16" s="16">
        <v>9026</v>
      </c>
    </row>
    <row r="17" spans="1:9" ht="12.75">
      <c r="A17" s="16" t="s">
        <v>53</v>
      </c>
      <c r="B17" s="16" t="s">
        <v>4</v>
      </c>
      <c r="C17" s="16">
        <v>5460</v>
      </c>
      <c r="D17" s="16">
        <v>9194</v>
      </c>
      <c r="E17" s="16">
        <v>588</v>
      </c>
      <c r="F17" s="16">
        <v>1949</v>
      </c>
      <c r="G17" s="16">
        <v>2672</v>
      </c>
      <c r="H17" s="16">
        <v>1838</v>
      </c>
      <c r="I17" s="16">
        <v>2147</v>
      </c>
    </row>
    <row r="18" spans="1:9" ht="12.75">
      <c r="A18" s="16" t="s">
        <v>8</v>
      </c>
      <c r="B18" s="16" t="s">
        <v>36</v>
      </c>
      <c r="C18" s="16">
        <v>12842</v>
      </c>
      <c r="D18" s="16">
        <v>19241</v>
      </c>
      <c r="E18" s="16">
        <v>1875</v>
      </c>
      <c r="F18" s="16">
        <v>4994</v>
      </c>
      <c r="G18" s="16">
        <v>5197</v>
      </c>
      <c r="H18" s="16">
        <v>3641</v>
      </c>
      <c r="I18" s="16">
        <v>3534</v>
      </c>
    </row>
    <row r="19" spans="1:9" ht="12.75">
      <c r="A19" s="16" t="s">
        <v>69</v>
      </c>
      <c r="B19" s="16" t="s">
        <v>42</v>
      </c>
      <c r="C19" s="16">
        <v>23585</v>
      </c>
      <c r="D19" s="16">
        <v>33444</v>
      </c>
      <c r="E19" s="16">
        <v>3559</v>
      </c>
      <c r="F19" s="16">
        <v>9154</v>
      </c>
      <c r="G19" s="16">
        <v>9416</v>
      </c>
      <c r="H19" s="16">
        <v>6115</v>
      </c>
      <c r="I19" s="16">
        <v>5200</v>
      </c>
    </row>
    <row r="20" spans="1:9" ht="12.75">
      <c r="A20" s="16" t="s">
        <v>6</v>
      </c>
      <c r="B20" s="16" t="s">
        <v>57</v>
      </c>
      <c r="C20" s="16">
        <v>17810</v>
      </c>
      <c r="D20" s="16">
        <v>25155</v>
      </c>
      <c r="E20" s="16">
        <v>2603</v>
      </c>
      <c r="F20" s="16">
        <v>6726</v>
      </c>
      <c r="G20" s="16">
        <v>7301</v>
      </c>
      <c r="H20" s="16">
        <v>4635</v>
      </c>
      <c r="I20" s="16">
        <v>3890</v>
      </c>
    </row>
    <row r="21" spans="1:9" ht="12.75">
      <c r="A21" s="16" t="s">
        <v>10</v>
      </c>
      <c r="B21" s="16" t="s">
        <v>65</v>
      </c>
      <c r="C21" s="16">
        <v>8302</v>
      </c>
      <c r="D21" s="16">
        <v>11233</v>
      </c>
      <c r="E21" s="16">
        <v>1419</v>
      </c>
      <c r="F21" s="16">
        <v>2945</v>
      </c>
      <c r="G21" s="16">
        <v>3033</v>
      </c>
      <c r="H21" s="16">
        <v>2085</v>
      </c>
      <c r="I21" s="16">
        <v>1751</v>
      </c>
    </row>
    <row r="22" spans="1:9" ht="12.75">
      <c r="A22" s="16" t="s">
        <v>61</v>
      </c>
      <c r="B22" s="16" t="s">
        <v>25</v>
      </c>
      <c r="C22" s="16">
        <v>9710</v>
      </c>
      <c r="D22" s="16">
        <v>13490</v>
      </c>
      <c r="E22" s="16">
        <v>1635</v>
      </c>
      <c r="F22" s="16">
        <v>3548</v>
      </c>
      <c r="G22" s="16">
        <v>3649</v>
      </c>
      <c r="H22" s="16">
        <v>2583</v>
      </c>
      <c r="I22" s="16">
        <v>2075</v>
      </c>
    </row>
    <row r="23" spans="1:9" ht="12.75">
      <c r="A23" s="16" t="s">
        <v>27</v>
      </c>
      <c r="B23" s="16" t="s">
        <v>41</v>
      </c>
      <c r="C23" s="16">
        <v>9967</v>
      </c>
      <c r="D23" s="16">
        <v>16920</v>
      </c>
      <c r="E23" s="16">
        <v>996</v>
      </c>
      <c r="F23" s="16">
        <v>3688</v>
      </c>
      <c r="G23" s="16">
        <v>5339</v>
      </c>
      <c r="H23" s="16">
        <v>3454</v>
      </c>
      <c r="I23" s="16">
        <v>3443</v>
      </c>
    </row>
    <row r="24" spans="1:9" ht="12.75">
      <c r="A24" s="16" t="s">
        <v>46</v>
      </c>
      <c r="B24" s="16" t="s">
        <v>56</v>
      </c>
      <c r="C24" s="16">
        <v>15010</v>
      </c>
      <c r="D24" s="16">
        <v>21700</v>
      </c>
      <c r="E24" s="16">
        <v>2173</v>
      </c>
      <c r="F24" s="16">
        <v>5166</v>
      </c>
      <c r="G24" s="16">
        <v>6286</v>
      </c>
      <c r="H24" s="16">
        <v>4485</v>
      </c>
      <c r="I24" s="16">
        <v>3590</v>
      </c>
    </row>
    <row r="25" spans="1:9" ht="12.75">
      <c r="A25" s="16" t="s">
        <v>5</v>
      </c>
      <c r="B25" s="16" t="s">
        <v>33</v>
      </c>
      <c r="C25" s="16">
        <v>6139</v>
      </c>
      <c r="D25" s="16">
        <v>9007</v>
      </c>
      <c r="E25" s="16">
        <v>935</v>
      </c>
      <c r="F25" s="16">
        <v>2019</v>
      </c>
      <c r="G25" s="16">
        <v>2566</v>
      </c>
      <c r="H25" s="16">
        <v>1849</v>
      </c>
      <c r="I25" s="16">
        <v>1638</v>
      </c>
    </row>
    <row r="26" spans="1:9" ht="12.75">
      <c r="A26" s="16" t="s">
        <v>83</v>
      </c>
      <c r="B26" s="16" t="s">
        <v>44</v>
      </c>
      <c r="C26" s="16">
        <v>28219</v>
      </c>
      <c r="D26" s="16">
        <v>42120</v>
      </c>
      <c r="E26" s="16">
        <v>4469</v>
      </c>
      <c r="F26" s="16">
        <v>12439</v>
      </c>
      <c r="G26" s="16">
        <v>12372</v>
      </c>
      <c r="H26" s="16">
        <v>6716</v>
      </c>
      <c r="I26" s="16">
        <v>6124</v>
      </c>
    </row>
    <row r="27" spans="1:9" ht="12.75">
      <c r="A27" s="16" t="s">
        <v>67</v>
      </c>
      <c r="B27" s="16" t="s">
        <v>50</v>
      </c>
      <c r="C27" s="16">
        <v>39390</v>
      </c>
      <c r="D27" s="16">
        <v>57650</v>
      </c>
      <c r="E27" s="16">
        <v>6181</v>
      </c>
      <c r="F27" s="16">
        <v>17735</v>
      </c>
      <c r="G27" s="16">
        <v>17778</v>
      </c>
      <c r="H27" s="16">
        <v>8997</v>
      </c>
      <c r="I27" s="16">
        <v>6959</v>
      </c>
    </row>
    <row r="28" spans="1:9" ht="12.75">
      <c r="A28" s="16" t="s">
        <v>26</v>
      </c>
      <c r="B28" s="16" t="s">
        <v>34</v>
      </c>
      <c r="C28" s="16">
        <v>17452</v>
      </c>
      <c r="D28" s="16">
        <v>25542</v>
      </c>
      <c r="E28" s="16">
        <v>2767</v>
      </c>
      <c r="F28" s="16">
        <v>6652</v>
      </c>
      <c r="G28" s="16">
        <v>7244</v>
      </c>
      <c r="H28" s="16">
        <v>4968</v>
      </c>
      <c r="I28" s="16">
        <v>3911</v>
      </c>
    </row>
    <row r="29" spans="1:9" ht="12.75">
      <c r="A29" s="16" t="s">
        <v>20</v>
      </c>
      <c r="B29" s="16" t="s">
        <v>15</v>
      </c>
      <c r="C29" s="16">
        <v>6007</v>
      </c>
      <c r="D29" s="16">
        <v>8304</v>
      </c>
      <c r="E29" s="16">
        <v>911</v>
      </c>
      <c r="F29" s="16">
        <v>2036</v>
      </c>
      <c r="G29" s="16">
        <v>2217</v>
      </c>
      <c r="H29" s="16">
        <v>1686</v>
      </c>
      <c r="I29" s="16">
        <v>1454</v>
      </c>
    </row>
    <row r="30" spans="1:9" ht="12.75">
      <c r="A30" s="16" t="s">
        <v>82</v>
      </c>
      <c r="B30" s="16" t="s">
        <v>54</v>
      </c>
      <c r="C30" s="16">
        <v>19825</v>
      </c>
      <c r="D30" s="16">
        <v>30354</v>
      </c>
      <c r="E30" s="16">
        <v>2679</v>
      </c>
      <c r="F30" s="16">
        <v>7477</v>
      </c>
      <c r="G30" s="16">
        <v>9060</v>
      </c>
      <c r="H30" s="16">
        <v>6180</v>
      </c>
      <c r="I30" s="16">
        <v>4958</v>
      </c>
    </row>
    <row r="31" spans="1:9" ht="12.75">
      <c r="A31" s="16" t="s">
        <v>32</v>
      </c>
      <c r="B31" s="16" t="s">
        <v>52</v>
      </c>
      <c r="C31" s="16">
        <v>13070</v>
      </c>
      <c r="D31" s="16">
        <v>19141</v>
      </c>
      <c r="E31" s="16">
        <v>1737</v>
      </c>
      <c r="F31" s="16">
        <v>4622</v>
      </c>
      <c r="G31" s="16">
        <v>5486</v>
      </c>
      <c r="H31" s="16">
        <v>3933</v>
      </c>
      <c r="I31" s="16">
        <v>3363</v>
      </c>
    </row>
    <row r="32" spans="1:9" ht="12.75">
      <c r="A32" s="16" t="s">
        <v>0</v>
      </c>
      <c r="B32" s="16" t="s">
        <v>55</v>
      </c>
      <c r="C32" s="16">
        <v>10442</v>
      </c>
      <c r="D32" s="16">
        <v>14757</v>
      </c>
      <c r="E32" s="16">
        <v>1631</v>
      </c>
      <c r="F32" s="16">
        <v>3723</v>
      </c>
      <c r="G32" s="16">
        <v>3864</v>
      </c>
      <c r="H32" s="16">
        <v>2882</v>
      </c>
      <c r="I32" s="16">
        <v>2657</v>
      </c>
    </row>
    <row r="33" spans="1:9" ht="12.75">
      <c r="A33" s="16" t="s">
        <v>72</v>
      </c>
      <c r="B33" s="16" t="s">
        <v>28</v>
      </c>
      <c r="C33" s="16">
        <v>26974</v>
      </c>
      <c r="D33" s="16">
        <v>40367</v>
      </c>
      <c r="E33" s="16">
        <v>3412</v>
      </c>
      <c r="F33" s="16">
        <v>9790</v>
      </c>
      <c r="G33" s="16">
        <v>12082</v>
      </c>
      <c r="H33" s="16">
        <v>8254</v>
      </c>
      <c r="I33" s="16">
        <v>6829</v>
      </c>
    </row>
    <row r="34" spans="1:9" ht="12.75">
      <c r="A34" s="16" t="s">
        <v>49</v>
      </c>
      <c r="B34" s="16" t="s">
        <v>79</v>
      </c>
      <c r="C34" s="16">
        <v>11594</v>
      </c>
      <c r="D34" s="16">
        <v>17283</v>
      </c>
      <c r="E34" s="16">
        <v>1692</v>
      </c>
      <c r="F34" s="16">
        <v>4247</v>
      </c>
      <c r="G34" s="16">
        <v>5083</v>
      </c>
      <c r="H34" s="16">
        <v>3392</v>
      </c>
      <c r="I34" s="16">
        <v>2869</v>
      </c>
    </row>
    <row r="35" spans="1:9" ht="12.75">
      <c r="A35" s="16" t="s">
        <v>76</v>
      </c>
      <c r="B35" s="16" t="s">
        <v>84</v>
      </c>
      <c r="C35" s="16">
        <v>7056</v>
      </c>
      <c r="D35" s="16">
        <v>10562</v>
      </c>
      <c r="E35" s="16">
        <v>1196</v>
      </c>
      <c r="F35" s="16">
        <v>2771</v>
      </c>
      <c r="G35" s="16">
        <v>3097</v>
      </c>
      <c r="H35" s="16">
        <v>1957</v>
      </c>
      <c r="I35" s="16">
        <v>1541</v>
      </c>
    </row>
    <row r="36" spans="1:9" ht="12.75">
      <c r="A36" s="16" t="s">
        <v>9</v>
      </c>
      <c r="B36" s="16" t="s">
        <v>35</v>
      </c>
      <c r="C36" s="16">
        <v>16339</v>
      </c>
      <c r="D36" s="16">
        <v>24418</v>
      </c>
      <c r="E36" s="16">
        <v>2154</v>
      </c>
      <c r="F36" s="16">
        <v>6833</v>
      </c>
      <c r="G36" s="16">
        <v>7031</v>
      </c>
      <c r="H36" s="16">
        <v>4505</v>
      </c>
      <c r="I36" s="16">
        <v>3895</v>
      </c>
    </row>
    <row r="37" spans="1:9" ht="12.75">
      <c r="A37" s="16" t="s">
        <v>73</v>
      </c>
      <c r="B37" s="16" t="s">
        <v>78</v>
      </c>
      <c r="C37" s="16">
        <v>17629</v>
      </c>
      <c r="D37" s="16">
        <v>26228</v>
      </c>
      <c r="E37" s="16">
        <v>2830</v>
      </c>
      <c r="F37" s="16">
        <v>7043</v>
      </c>
      <c r="G37" s="16">
        <v>7444</v>
      </c>
      <c r="H37" s="16">
        <v>4850</v>
      </c>
      <c r="I37" s="16">
        <v>4061</v>
      </c>
    </row>
    <row r="38" spans="1:9" ht="12.75">
      <c r="A38" s="16" t="s">
        <v>29</v>
      </c>
      <c r="B38" s="16" t="s">
        <v>75</v>
      </c>
      <c r="C38" s="16">
        <v>9232</v>
      </c>
      <c r="D38" s="16">
        <v>13623</v>
      </c>
      <c r="E38" s="16">
        <v>1280</v>
      </c>
      <c r="F38" s="16">
        <v>3216</v>
      </c>
      <c r="G38" s="16">
        <v>3810</v>
      </c>
      <c r="H38" s="16">
        <v>2587</v>
      </c>
      <c r="I38" s="16">
        <v>2730</v>
      </c>
    </row>
    <row r="39" spans="1:9" ht="12.75">
      <c r="A39" s="16" t="s">
        <v>68</v>
      </c>
      <c r="B39" s="16" t="s">
        <v>14</v>
      </c>
      <c r="C39" s="16">
        <v>41183</v>
      </c>
      <c r="D39" s="16">
        <v>61451</v>
      </c>
      <c r="E39" s="16">
        <v>5496</v>
      </c>
      <c r="F39" s="16">
        <v>16946</v>
      </c>
      <c r="G39" s="16">
        <v>17900</v>
      </c>
      <c r="H39" s="16">
        <v>11391</v>
      </c>
      <c r="I39" s="16">
        <v>9718</v>
      </c>
    </row>
    <row r="40" spans="1:9" ht="12.75">
      <c r="A40" s="16" t="s">
        <v>19</v>
      </c>
      <c r="B40" s="16" t="s">
        <v>81</v>
      </c>
      <c r="C40" s="16">
        <v>6951</v>
      </c>
      <c r="D40" s="16">
        <v>10192</v>
      </c>
      <c r="E40" s="16">
        <v>972</v>
      </c>
      <c r="F40" s="16">
        <v>2311</v>
      </c>
      <c r="G40" s="16">
        <v>2677</v>
      </c>
      <c r="H40" s="16">
        <v>2193</v>
      </c>
      <c r="I40" s="16">
        <v>2039</v>
      </c>
    </row>
    <row r="41" spans="1:9" ht="12.75">
      <c r="A41" s="16" t="s">
        <v>48</v>
      </c>
      <c r="B41" s="16" t="s">
        <v>17</v>
      </c>
      <c r="C41" s="16">
        <v>7418</v>
      </c>
      <c r="D41" s="16">
        <v>10412</v>
      </c>
      <c r="E41" s="16">
        <v>1049</v>
      </c>
      <c r="F41" s="16">
        <v>2605</v>
      </c>
      <c r="G41" s="16">
        <v>2944</v>
      </c>
      <c r="H41" s="16">
        <v>2185</v>
      </c>
      <c r="I41" s="16">
        <v>1629</v>
      </c>
    </row>
    <row r="42" spans="1:9" ht="12.75">
      <c r="A42" s="16" t="s">
        <v>59</v>
      </c>
      <c r="B42" s="16" t="s">
        <v>80</v>
      </c>
      <c r="C42" s="16">
        <v>10744</v>
      </c>
      <c r="D42" s="16">
        <v>16131</v>
      </c>
      <c r="E42" s="16">
        <v>1504</v>
      </c>
      <c r="F42" s="16">
        <v>4032</v>
      </c>
      <c r="G42" s="16">
        <v>4440</v>
      </c>
      <c r="H42" s="16">
        <v>3307</v>
      </c>
      <c r="I42" s="16">
        <v>2848</v>
      </c>
    </row>
    <row r="43" spans="1:9" ht="12.75">
      <c r="A43" s="16" t="s">
        <v>63</v>
      </c>
      <c r="B43" s="16" t="s">
        <v>31</v>
      </c>
      <c r="C43" s="16">
        <v>9495</v>
      </c>
      <c r="D43" s="16">
        <v>13103</v>
      </c>
      <c r="E43" s="16">
        <v>1163</v>
      </c>
      <c r="F43" s="16">
        <v>3330</v>
      </c>
      <c r="G43" s="16">
        <v>3783</v>
      </c>
      <c r="H43" s="16">
        <v>2574</v>
      </c>
      <c r="I43" s="16">
        <v>2253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2018-07-12T10:51:03Z</dcterms:modified>
  <cp:category/>
  <cp:version/>
  <cp:contentType/>
  <cp:contentStatus/>
</cp:coreProperties>
</file>