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<sst xmlns="http://schemas.openxmlformats.org/spreadsheetml/2006/main" count="201" uniqueCount="108">
  <si>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</si>
  <si>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</si>
  <si>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</si>
  <si>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</si>
  <si>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</si>
  <si>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</si>
  <si>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</si>
  <si>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</si>
  <si>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</si>
  <si>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</si>
  <si>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</si>
  <si>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</si>
  <si>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</si>
  <si>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</si>
  <si>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</si>
  <si>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</si>
  <si>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</si>
  <si>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</si>
  <si>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</si>
  <si>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</si>
  <si>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</si>
  <si>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</si>
  <si>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</si>
  <si>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</si>
  <si>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</si>
  <si>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</si>
  <si>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</si>
  <si>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</si>
  <si>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</si>
  <si>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</si>
  <si>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</si>
  <si>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</si>
  <si>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</si>
  <si>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</si>
  <si>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</si>
  <si>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</si>
  <si>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</si>
  <si>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</si>
  <si>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</si>
  <si>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</si>
  <si>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</si>
  <si>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</si>
  <si>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</si>
  <si>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</si>
  <si>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</si>
  <si>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</si>
  <si>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</si>
  <si>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</si>
  <si>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</si>
  <si>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</si>
  <si>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</si>
  <si>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</si>
  <si>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</si>
  <si>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</si>
  <si>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</si>
  <si>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</si>
  <si>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</si>
  <si>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</si>
  <si>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</si>
  <si>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</si>
  <si>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</si>
  <si>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</si>
  <si>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</si>
  <si>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</si>
  <si>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</si>
  <si>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</si>
  <si>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</si>
  <si>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</si>
  <si>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</si>
  <si>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</si>
  <si>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</si>
  <si>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</si>
  <si>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</si>
  <si>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</si>
  <si>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</si>
  <si>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</si>
  <si>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</si>
  <si>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</si>
  <si>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</si>
  <si>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</si>
  <si>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</si>
  <si>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</si>
  <si>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</si>
  <si>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</si>
  <si>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</si>
  <si>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</si>
  <si>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</si>
  <si>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</si>
  <si>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</si>
  <si>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</si>
  <si>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</si>
  <si>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</si>
  <si>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</si>
  <si>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</si>
  <si>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</si>
  <si>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</si>
  <si>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</si>
  <si>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</si>
  <si>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</si>
  <si>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</si>
  <si>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</si>
  <si>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</si>
  <si>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</si>
  <si>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</si>
  <si>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</si>
  <si>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</si>
  <si>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</si>
  <si>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30.06.2018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</si>
</sst>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11660</v>
      </c>
      <c r="D7" s="9">
        <f>E7+G7+I7+K7+M7</f>
        <v>12281</v>
      </c>
      <c r="E7" s="9">
        <f>man!E2</f>
        <v>1823</v>
      </c>
      <c r="F7" s="10">
        <f>E7/D7*100</f>
        <v>14.84406807263252</v>
      </c>
      <c r="G7" s="9">
        <f>man!F2</f>
        <v>3103</v>
      </c>
      <c r="H7" s="10">
        <f>G7/D7*100</f>
        <v>25.266672095106262</v>
      </c>
      <c r="I7" s="9">
        <f>man!G2</f>
        <v>3692</v>
      </c>
      <c r="J7" s="10">
        <f>I7/D7*100</f>
        <v>30.06269847732269</v>
      </c>
      <c r="K7" s="9">
        <f>man!H2</f>
        <v>2096</v>
      </c>
      <c r="L7" s="10">
        <f>K7/D7*100</f>
        <v>17.06701408680075</v>
      </c>
      <c r="M7" s="9">
        <f>man!I2</f>
        <v>1567</v>
      </c>
      <c r="N7" s="10">
        <f>M7/D7*100</f>
        <v>12.759547268137775</v>
      </c>
      <c r="P7" s="16"/>
      <c r="Q7" s="15"/>
      <c r="R7" s="15"/>
    </row>
    <row r="8" spans="1:18" ht="12.75">
      <c r="A8" s="1" t="s">
        <v>47</v>
      </c>
      <c r="B8" s="3" t="s">
        <v>11</v>
      </c>
      <c r="C8" s="9">
        <f>man!C3</f>
        <v>11084</v>
      </c>
      <c r="D8" s="9">
        <f aca="true" t="shared" si="0" ref="D8:D48">E8+G8+I8+K8+M8</f>
        <v>12122</v>
      </c>
      <c r="E8" s="9">
        <f>man!E3</f>
        <v>1593</v>
      </c>
      <c r="F8" s="10">
        <f aca="true" t="shared" si="1" ref="F8:F48">E8/D8*100</f>
        <v>13.141395809272396</v>
      </c>
      <c r="G8" s="9">
        <f>man!F3</f>
        <v>2953</v>
      </c>
      <c r="H8" s="10">
        <f aca="true" t="shared" si="2" ref="H8:H48">G8/D8*100</f>
        <v>24.360666556673817</v>
      </c>
      <c r="I8" s="9">
        <f>man!G3</f>
        <v>3569</v>
      </c>
      <c r="J8" s="10">
        <f aca="true" t="shared" si="3" ref="J8:J48">I8/D8*100</f>
        <v>29.442336248143867</v>
      </c>
      <c r="K8" s="9">
        <f>man!H3</f>
        <v>2172</v>
      </c>
      <c r="L8" s="10">
        <f aca="true" t="shared" si="4" ref="L8:L48">K8/D8*100</f>
        <v>17.917835340702855</v>
      </c>
      <c r="M8" s="9">
        <f>man!I3</f>
        <v>1835</v>
      </c>
      <c r="N8" s="10">
        <f aca="true" t="shared" si="5" ref="N8:N48">M8/D8*100</f>
        <v>15.137766045207062</v>
      </c>
      <c r="P8" s="16"/>
      <c r="Q8" s="15"/>
      <c r="R8" s="15"/>
    </row>
    <row r="9" spans="1:18" ht="12.75">
      <c r="A9" s="1" t="s">
        <v>58</v>
      </c>
      <c r="B9" s="3" t="s">
        <v>13</v>
      </c>
      <c r="C9" s="9">
        <f>man!C4</f>
        <v>10555</v>
      </c>
      <c r="D9" s="9">
        <f t="shared" si="0"/>
        <v>11496</v>
      </c>
      <c r="E9" s="9">
        <f>man!E4</f>
        <v>1210</v>
      </c>
      <c r="F9" s="10">
        <f t="shared" si="1"/>
        <v>10.525400139178846</v>
      </c>
      <c r="G9" s="9">
        <f>man!F4</f>
        <v>2713</v>
      </c>
      <c r="H9" s="10">
        <f t="shared" si="2"/>
        <v>23.599512874043146</v>
      </c>
      <c r="I9" s="9">
        <f>man!G4</f>
        <v>3493</v>
      </c>
      <c r="J9" s="10">
        <f t="shared" si="3"/>
        <v>30.38448155880306</v>
      </c>
      <c r="K9" s="9">
        <f>man!H4</f>
        <v>2330</v>
      </c>
      <c r="L9" s="10">
        <f t="shared" si="4"/>
        <v>20.267919276270007</v>
      </c>
      <c r="M9" s="9">
        <f>man!I4</f>
        <v>1750</v>
      </c>
      <c r="N9" s="10">
        <f t="shared" si="5"/>
        <v>15.222686151704941</v>
      </c>
      <c r="P9" s="16"/>
      <c r="Q9" s="15"/>
      <c r="R9" s="15"/>
    </row>
    <row r="10" spans="1:18" ht="12.75">
      <c r="A10" s="1" t="s">
        <v>2</v>
      </c>
      <c r="B10" s="3" t="s">
        <v>62</v>
      </c>
      <c r="C10" s="9">
        <f>man!C5</f>
        <v>10217</v>
      </c>
      <c r="D10" s="9">
        <f t="shared" si="0"/>
        <v>11305</v>
      </c>
      <c r="E10" s="9">
        <f>man!E5</f>
        <v>1187</v>
      </c>
      <c r="F10" s="10">
        <f t="shared" si="1"/>
        <v>10.499778858911986</v>
      </c>
      <c r="G10" s="9">
        <f>man!F5</f>
        <v>2787</v>
      </c>
      <c r="H10" s="10">
        <f t="shared" si="2"/>
        <v>24.65280849181778</v>
      </c>
      <c r="I10" s="9">
        <f>man!G5</f>
        <v>3239</v>
      </c>
      <c r="J10" s="10">
        <f t="shared" si="3"/>
        <v>28.651039363113668</v>
      </c>
      <c r="K10" s="9">
        <f>man!H5</f>
        <v>2236</v>
      </c>
      <c r="L10" s="10">
        <f t="shared" si="4"/>
        <v>19.778858911985846</v>
      </c>
      <c r="M10" s="9">
        <f>man!I5</f>
        <v>1856</v>
      </c>
      <c r="N10" s="10">
        <f t="shared" si="5"/>
        <v>16.41751437417072</v>
      </c>
      <c r="P10" s="16"/>
      <c r="Q10" s="15"/>
      <c r="R10" s="15"/>
    </row>
    <row r="11" spans="1:18" ht="12.75">
      <c r="A11" s="1" t="s">
        <v>1</v>
      </c>
      <c r="B11" s="3" t="s">
        <v>60</v>
      </c>
      <c r="C11" s="9">
        <f>man!C6</f>
        <v>16857</v>
      </c>
      <c r="D11" s="9">
        <f t="shared" si="0"/>
        <v>18038</v>
      </c>
      <c r="E11" s="9">
        <f>man!E6</f>
        <v>3010</v>
      </c>
      <c r="F11" s="10">
        <f t="shared" si="1"/>
        <v>16.686994123517017</v>
      </c>
      <c r="G11" s="9">
        <f>man!F6</f>
        <v>5232</v>
      </c>
      <c r="H11" s="10">
        <f t="shared" si="2"/>
        <v>29.005432974830914</v>
      </c>
      <c r="I11" s="9">
        <f>man!G6</f>
        <v>5137</v>
      </c>
      <c r="J11" s="10">
        <f t="shared" si="3"/>
        <v>28.478767047344494</v>
      </c>
      <c r="K11" s="9">
        <f>man!H6</f>
        <v>2735</v>
      </c>
      <c r="L11" s="10">
        <f t="shared" si="4"/>
        <v>15.162434859740548</v>
      </c>
      <c r="M11" s="9">
        <f>man!I6</f>
        <v>1924</v>
      </c>
      <c r="N11" s="10">
        <f t="shared" si="5"/>
        <v>10.666370994567025</v>
      </c>
      <c r="P11" s="16"/>
      <c r="Q11" s="15"/>
      <c r="R11" s="15"/>
    </row>
    <row r="12" spans="1:18" ht="12.75">
      <c r="A12" s="1" t="s">
        <v>21</v>
      </c>
      <c r="B12" s="3" t="s">
        <v>70</v>
      </c>
      <c r="C12" s="9">
        <f>man!C7</f>
        <v>9276</v>
      </c>
      <c r="D12" s="9">
        <f t="shared" si="0"/>
        <v>10327</v>
      </c>
      <c r="E12" s="9">
        <f>man!E7</f>
        <v>1584</v>
      </c>
      <c r="F12" s="10">
        <f t="shared" si="1"/>
        <v>15.338433233272006</v>
      </c>
      <c r="G12" s="9">
        <f>man!F7</f>
        <v>2451</v>
      </c>
      <c r="H12" s="10">
        <f t="shared" si="2"/>
        <v>23.733901423453084</v>
      </c>
      <c r="I12" s="9">
        <f>man!G7</f>
        <v>2803</v>
      </c>
      <c r="J12" s="10">
        <f t="shared" si="3"/>
        <v>27.14244214195797</v>
      </c>
      <c r="K12" s="9">
        <f>man!H7</f>
        <v>1857</v>
      </c>
      <c r="L12" s="10">
        <f t="shared" si="4"/>
        <v>17.981988960976082</v>
      </c>
      <c r="M12" s="9">
        <f>man!I7</f>
        <v>1632</v>
      </c>
      <c r="N12" s="10">
        <f t="shared" si="5"/>
        <v>15.803234240340855</v>
      </c>
      <c r="P12" s="16"/>
      <c r="Q12" s="15"/>
      <c r="R12" s="15"/>
    </row>
    <row r="13" spans="1:18" ht="12.75">
      <c r="A13" s="1" t="s">
        <v>18</v>
      </c>
      <c r="B13" s="3" t="s">
        <v>37</v>
      </c>
      <c r="C13" s="9">
        <f>man!C8</f>
        <v>7762</v>
      </c>
      <c r="D13" s="9">
        <f t="shared" si="0"/>
        <v>8200</v>
      </c>
      <c r="E13" s="9">
        <f>man!E8</f>
        <v>1065</v>
      </c>
      <c r="F13" s="10">
        <f t="shared" si="1"/>
        <v>12.987804878048781</v>
      </c>
      <c r="G13" s="9">
        <f>man!F8</f>
        <v>1942</v>
      </c>
      <c r="H13" s="10">
        <f t="shared" si="2"/>
        <v>23.68292682926829</v>
      </c>
      <c r="I13" s="9">
        <f>man!G8</f>
        <v>2603</v>
      </c>
      <c r="J13" s="10">
        <f t="shared" si="3"/>
        <v>31.743902439024392</v>
      </c>
      <c r="K13" s="9">
        <f>man!H8</f>
        <v>1569</v>
      </c>
      <c r="L13" s="10">
        <f t="shared" si="4"/>
        <v>19.134146341463413</v>
      </c>
      <c r="M13" s="9">
        <f>man!I8</f>
        <v>1021</v>
      </c>
      <c r="N13" s="10">
        <f t="shared" si="5"/>
        <v>12.451219512195122</v>
      </c>
      <c r="P13" s="16"/>
      <c r="Q13" s="15"/>
      <c r="R13" s="15"/>
    </row>
    <row r="14" spans="1:18" ht="12.75">
      <c r="A14" s="1" t="s">
        <v>22</v>
      </c>
      <c r="B14" s="3" t="s">
        <v>74</v>
      </c>
      <c r="C14" s="9">
        <f>man!C9</f>
        <v>9575</v>
      </c>
      <c r="D14" s="9">
        <f t="shared" si="0"/>
        <v>9825</v>
      </c>
      <c r="E14" s="9">
        <f>man!E9</f>
        <v>1047</v>
      </c>
      <c r="F14" s="10">
        <f t="shared" si="1"/>
        <v>10.65648854961832</v>
      </c>
      <c r="G14" s="9">
        <f>man!F9</f>
        <v>2759</v>
      </c>
      <c r="H14" s="10">
        <f t="shared" si="2"/>
        <v>28.081424936386767</v>
      </c>
      <c r="I14" s="9">
        <f>man!G9</f>
        <v>2771</v>
      </c>
      <c r="J14" s="10">
        <f t="shared" si="3"/>
        <v>28.20356234096692</v>
      </c>
      <c r="K14" s="9">
        <f>man!H9</f>
        <v>1713</v>
      </c>
      <c r="L14" s="10">
        <f t="shared" si="4"/>
        <v>17.43511450381679</v>
      </c>
      <c r="M14" s="9">
        <f>man!I9</f>
        <v>1535</v>
      </c>
      <c r="N14" s="10">
        <f t="shared" si="5"/>
        <v>15.623409669211197</v>
      </c>
      <c r="P14" s="16"/>
      <c r="Q14" s="15"/>
      <c r="R14" s="15"/>
    </row>
    <row r="15" spans="1:18" ht="12.75">
      <c r="A15" s="1" t="s">
        <v>24</v>
      </c>
      <c r="B15" s="3" t="s">
        <v>71</v>
      </c>
      <c r="C15" s="9">
        <f>man!C10</f>
        <v>5906</v>
      </c>
      <c r="D15" s="9">
        <f t="shared" si="0"/>
        <v>6244</v>
      </c>
      <c r="E15" s="9">
        <f>man!E10</f>
        <v>664</v>
      </c>
      <c r="F15" s="10">
        <f t="shared" si="1"/>
        <v>10.634208840486867</v>
      </c>
      <c r="G15" s="9">
        <f>man!F10</f>
        <v>1401</v>
      </c>
      <c r="H15" s="10">
        <f t="shared" si="2"/>
        <v>22.4375400384369</v>
      </c>
      <c r="I15" s="9">
        <f>man!G10</f>
        <v>1912</v>
      </c>
      <c r="J15" s="10">
        <f t="shared" si="3"/>
        <v>30.62139654067905</v>
      </c>
      <c r="K15" s="9">
        <f>man!H10</f>
        <v>1225</v>
      </c>
      <c r="L15" s="10">
        <f t="shared" si="4"/>
        <v>19.61883408071749</v>
      </c>
      <c r="M15" s="9">
        <f>man!I10</f>
        <v>1042</v>
      </c>
      <c r="N15" s="10">
        <f t="shared" si="5"/>
        <v>16.68802049967969</v>
      </c>
      <c r="P15" s="16"/>
      <c r="Q15" s="15"/>
      <c r="R15" s="15"/>
    </row>
    <row r="16" spans="1:18" ht="12.75">
      <c r="A16" s="1" t="s">
        <v>30</v>
      </c>
      <c r="B16" s="3" t="s">
        <v>45</v>
      </c>
      <c r="C16" s="9">
        <f>man!C11</f>
        <v>26499</v>
      </c>
      <c r="D16" s="9">
        <f t="shared" si="0"/>
        <v>27439</v>
      </c>
      <c r="E16" s="9">
        <f>man!E11</f>
        <v>2130</v>
      </c>
      <c r="F16" s="10">
        <f t="shared" si="1"/>
        <v>7.762673566820948</v>
      </c>
      <c r="G16" s="9">
        <f>man!F11</f>
        <v>7990</v>
      </c>
      <c r="H16" s="10">
        <f t="shared" si="2"/>
        <v>29.11913699478844</v>
      </c>
      <c r="I16" s="9">
        <f>man!G11</f>
        <v>7752</v>
      </c>
      <c r="J16" s="10">
        <f t="shared" si="3"/>
        <v>28.251758446007507</v>
      </c>
      <c r="K16" s="9">
        <f>man!H11</f>
        <v>5088</v>
      </c>
      <c r="L16" s="10">
        <f t="shared" si="4"/>
        <v>18.542949815955392</v>
      </c>
      <c r="M16" s="9">
        <f>man!I11</f>
        <v>4479</v>
      </c>
      <c r="N16" s="10">
        <f t="shared" si="5"/>
        <v>16.323481176427713</v>
      </c>
      <c r="P16" s="16"/>
      <c r="Q16" s="15"/>
      <c r="R16" s="15"/>
    </row>
    <row r="17" spans="1:18" ht="12.75">
      <c r="A17" s="1" t="s">
        <v>77</v>
      </c>
      <c r="B17" s="3" t="s">
        <v>16</v>
      </c>
      <c r="C17" s="9">
        <f>man!C12</f>
        <v>6963</v>
      </c>
      <c r="D17" s="9">
        <f t="shared" si="0"/>
        <v>7275</v>
      </c>
      <c r="E17" s="9">
        <f>man!E12</f>
        <v>864</v>
      </c>
      <c r="F17" s="10">
        <f t="shared" si="1"/>
        <v>11.876288659793815</v>
      </c>
      <c r="G17" s="9">
        <f>man!F12</f>
        <v>1752</v>
      </c>
      <c r="H17" s="10">
        <f t="shared" si="2"/>
        <v>24.082474226804123</v>
      </c>
      <c r="I17" s="9">
        <f>man!G12</f>
        <v>2185</v>
      </c>
      <c r="J17" s="10">
        <f t="shared" si="3"/>
        <v>30.034364261168385</v>
      </c>
      <c r="K17" s="9">
        <f>man!H12</f>
        <v>1365</v>
      </c>
      <c r="L17" s="10">
        <f t="shared" si="4"/>
        <v>18.762886597938145</v>
      </c>
      <c r="M17" s="9">
        <f>man!I12</f>
        <v>1109</v>
      </c>
      <c r="N17" s="10">
        <f t="shared" si="5"/>
        <v>15.243986254295534</v>
      </c>
      <c r="P17" s="16"/>
      <c r="Q17" s="15"/>
      <c r="R17" s="15"/>
    </row>
    <row r="18" spans="1:18" ht="12.75">
      <c r="A18" s="1" t="s">
        <v>64</v>
      </c>
      <c r="B18" s="3" t="s">
        <v>12</v>
      </c>
      <c r="C18" s="9">
        <f>man!C13</f>
        <v>5933</v>
      </c>
      <c r="D18" s="9">
        <f t="shared" si="0"/>
        <v>6458</v>
      </c>
      <c r="E18" s="9">
        <f>man!E13</f>
        <v>868</v>
      </c>
      <c r="F18" s="10">
        <f t="shared" si="1"/>
        <v>13.440693713223908</v>
      </c>
      <c r="G18" s="9">
        <f>man!F13</f>
        <v>1645</v>
      </c>
      <c r="H18" s="10">
        <f t="shared" si="2"/>
        <v>25.47228244038402</v>
      </c>
      <c r="I18" s="9">
        <f>man!G13</f>
        <v>1741</v>
      </c>
      <c r="J18" s="10">
        <f t="shared" si="3"/>
        <v>26.958810777330445</v>
      </c>
      <c r="K18" s="9">
        <f>man!H13</f>
        <v>1148</v>
      </c>
      <c r="L18" s="10">
        <f t="shared" si="4"/>
        <v>17.776401362650976</v>
      </c>
      <c r="M18" s="9">
        <f>man!I13</f>
        <v>1056</v>
      </c>
      <c r="N18" s="10">
        <f t="shared" si="5"/>
        <v>16.351811706410654</v>
      </c>
      <c r="P18" s="16"/>
      <c r="Q18" s="15"/>
      <c r="R18" s="15"/>
    </row>
    <row r="19" spans="1:18" ht="12.75">
      <c r="A19" s="1" t="s">
        <v>38</v>
      </c>
      <c r="B19" s="3" t="s">
        <v>3</v>
      </c>
      <c r="C19" s="9">
        <f>man!C14</f>
        <v>4824</v>
      </c>
      <c r="D19" s="9">
        <f t="shared" si="0"/>
        <v>5119</v>
      </c>
      <c r="E19" s="9">
        <f>man!E14</f>
        <v>663</v>
      </c>
      <c r="F19" s="10">
        <f t="shared" si="1"/>
        <v>12.951748388357101</v>
      </c>
      <c r="G19" s="9">
        <f>man!F14</f>
        <v>1314</v>
      </c>
      <c r="H19" s="10">
        <f t="shared" si="2"/>
        <v>25.669075991404572</v>
      </c>
      <c r="I19" s="9">
        <f>man!G14</f>
        <v>1462</v>
      </c>
      <c r="J19" s="10">
        <f t="shared" si="3"/>
        <v>28.56026567689002</v>
      </c>
      <c r="K19" s="9">
        <f>man!H14</f>
        <v>934</v>
      </c>
      <c r="L19" s="10">
        <f t="shared" si="4"/>
        <v>18.245751123266263</v>
      </c>
      <c r="M19" s="9">
        <f>man!I14</f>
        <v>746</v>
      </c>
      <c r="N19" s="10">
        <f t="shared" si="5"/>
        <v>14.573158820082046</v>
      </c>
      <c r="P19" s="16"/>
      <c r="Q19" s="15"/>
      <c r="R19" s="15"/>
    </row>
    <row r="20" spans="1:18" ht="12.75">
      <c r="A20" s="1" t="s">
        <v>51</v>
      </c>
      <c r="B20" s="3" t="s">
        <v>43</v>
      </c>
      <c r="C20" s="9">
        <f>man!C15</f>
        <v>17513</v>
      </c>
      <c r="D20" s="9">
        <f t="shared" si="0"/>
        <v>18017</v>
      </c>
      <c r="E20" s="9">
        <f>man!E15</f>
        <v>2391</v>
      </c>
      <c r="F20" s="10">
        <f t="shared" si="1"/>
        <v>13.27079980018871</v>
      </c>
      <c r="G20" s="9">
        <f>man!F15</f>
        <v>4981</v>
      </c>
      <c r="H20" s="10">
        <f t="shared" si="2"/>
        <v>27.6461120053283</v>
      </c>
      <c r="I20" s="9">
        <f>man!G15</f>
        <v>5024</v>
      </c>
      <c r="J20" s="10">
        <f t="shared" si="3"/>
        <v>27.884775489815173</v>
      </c>
      <c r="K20" s="9">
        <f>man!H15</f>
        <v>3104</v>
      </c>
      <c r="L20" s="10">
        <f t="shared" si="4"/>
        <v>17.228173391796638</v>
      </c>
      <c r="M20" s="9">
        <f>man!I15</f>
        <v>2517</v>
      </c>
      <c r="N20" s="10">
        <f t="shared" si="5"/>
        <v>13.970139312871177</v>
      </c>
      <c r="P20" s="16"/>
      <c r="Q20" s="15"/>
      <c r="R20" s="15"/>
    </row>
    <row r="21" spans="1:18" ht="12.75">
      <c r="A21" s="1" t="s">
        <v>23</v>
      </c>
      <c r="B21" s="3" t="s">
        <v>40</v>
      </c>
      <c r="C21" s="9">
        <f>man!C16</f>
        <v>11113</v>
      </c>
      <c r="D21" s="9">
        <f t="shared" si="0"/>
        <v>11805</v>
      </c>
      <c r="E21" s="9">
        <f>man!E16</f>
        <v>1356</v>
      </c>
      <c r="F21" s="10">
        <f t="shared" si="1"/>
        <v>11.486658195679796</v>
      </c>
      <c r="G21" s="9">
        <f>man!F16</f>
        <v>2866</v>
      </c>
      <c r="H21" s="10">
        <f t="shared" si="2"/>
        <v>24.27784836933503</v>
      </c>
      <c r="I21" s="9">
        <f>man!G16</f>
        <v>3211</v>
      </c>
      <c r="J21" s="10">
        <f t="shared" si="3"/>
        <v>27.200338839474796</v>
      </c>
      <c r="K21" s="9">
        <f>man!H16</f>
        <v>2170</v>
      </c>
      <c r="L21" s="10">
        <f t="shared" si="4"/>
        <v>18.382041507835662</v>
      </c>
      <c r="M21" s="9">
        <f>man!I16</f>
        <v>2202</v>
      </c>
      <c r="N21" s="10">
        <f t="shared" si="5"/>
        <v>18.653113087674715</v>
      </c>
      <c r="P21" s="16"/>
      <c r="Q21" s="15"/>
      <c r="R21" s="15"/>
    </row>
    <row r="22" spans="1:18" ht="12.75">
      <c r="A22" s="1" t="s">
        <v>53</v>
      </c>
      <c r="B22" s="3" t="s">
        <v>4</v>
      </c>
      <c r="C22" s="9">
        <f>man!C17</f>
        <v>4823</v>
      </c>
      <c r="D22" s="9">
        <f t="shared" si="0"/>
        <v>5145</v>
      </c>
      <c r="E22" s="9">
        <f>man!E17</f>
        <v>607</v>
      </c>
      <c r="F22" s="10">
        <f t="shared" si="1"/>
        <v>11.797862001943635</v>
      </c>
      <c r="G22" s="9">
        <f>man!F17</f>
        <v>1485</v>
      </c>
      <c r="H22" s="10">
        <f t="shared" si="2"/>
        <v>28.86297376093295</v>
      </c>
      <c r="I22" s="9">
        <f>man!G17</f>
        <v>1543</v>
      </c>
      <c r="J22" s="10">
        <f t="shared" si="3"/>
        <v>29.990281827016517</v>
      </c>
      <c r="K22" s="9">
        <f>man!H17</f>
        <v>868</v>
      </c>
      <c r="L22" s="10">
        <f t="shared" si="4"/>
        <v>16.870748299319725</v>
      </c>
      <c r="M22" s="9">
        <f>man!I17</f>
        <v>642</v>
      </c>
      <c r="N22" s="10">
        <f t="shared" si="5"/>
        <v>12.478134110787172</v>
      </c>
      <c r="P22" s="16"/>
      <c r="Q22" s="15"/>
      <c r="R22" s="15"/>
    </row>
    <row r="23" spans="1:18" ht="12.75">
      <c r="A23" s="1" t="s">
        <v>8</v>
      </c>
      <c r="B23" s="3" t="s">
        <v>36</v>
      </c>
      <c r="C23" s="9">
        <f>man!C18</f>
        <v>12760</v>
      </c>
      <c r="D23" s="9">
        <f t="shared" si="0"/>
        <v>14787</v>
      </c>
      <c r="E23" s="9">
        <f>man!E18</f>
        <v>2403</v>
      </c>
      <c r="F23" s="10">
        <f t="shared" si="1"/>
        <v>16.250760803408397</v>
      </c>
      <c r="G23" s="9">
        <f>man!F18</f>
        <v>3806</v>
      </c>
      <c r="H23" s="10">
        <f t="shared" si="2"/>
        <v>25.738824643267733</v>
      </c>
      <c r="I23" s="9">
        <f>man!G18</f>
        <v>3760</v>
      </c>
      <c r="J23" s="10">
        <f t="shared" si="3"/>
        <v>25.42774058294448</v>
      </c>
      <c r="K23" s="9">
        <f>man!H18</f>
        <v>2596</v>
      </c>
      <c r="L23" s="10">
        <f t="shared" si="4"/>
        <v>17.55596131737337</v>
      </c>
      <c r="M23" s="9">
        <f>man!I18</f>
        <v>2222</v>
      </c>
      <c r="N23" s="10">
        <f t="shared" si="5"/>
        <v>15.026712653006019</v>
      </c>
      <c r="P23" s="16"/>
      <c r="Q23" s="15"/>
      <c r="R23" s="15"/>
    </row>
    <row r="24" spans="1:18" ht="12.75">
      <c r="A24" s="1" t="s">
        <v>69</v>
      </c>
      <c r="B24" s="3" t="s">
        <v>42</v>
      </c>
      <c r="C24" s="9">
        <f>man!C19</f>
        <v>12831</v>
      </c>
      <c r="D24" s="9">
        <f t="shared" si="0"/>
        <v>13965</v>
      </c>
      <c r="E24" s="9">
        <f>man!E19</f>
        <v>2213</v>
      </c>
      <c r="F24" s="10">
        <f t="shared" si="1"/>
        <v>15.846759756534192</v>
      </c>
      <c r="G24" s="9">
        <f>man!F19</f>
        <v>3710</v>
      </c>
      <c r="H24" s="10">
        <f t="shared" si="2"/>
        <v>26.56641604010025</v>
      </c>
      <c r="I24" s="9">
        <f>man!G19</f>
        <v>3723</v>
      </c>
      <c r="J24" s="10">
        <f t="shared" si="3"/>
        <v>26.659505907626208</v>
      </c>
      <c r="K24" s="9">
        <f>man!H19</f>
        <v>2404</v>
      </c>
      <c r="L24" s="10">
        <f t="shared" si="4"/>
        <v>17.214464733261725</v>
      </c>
      <c r="M24" s="9">
        <f>man!I19</f>
        <v>1915</v>
      </c>
      <c r="N24" s="10">
        <f t="shared" si="5"/>
        <v>13.712853562477623</v>
      </c>
      <c r="P24" s="16"/>
      <c r="Q24" s="15"/>
      <c r="R24" s="15"/>
    </row>
    <row r="25" spans="1:18" ht="12.75">
      <c r="A25" s="1" t="s">
        <v>6</v>
      </c>
      <c r="B25" s="3" t="s">
        <v>57</v>
      </c>
      <c r="C25" s="9">
        <f>man!C20</f>
        <v>7629</v>
      </c>
      <c r="D25" s="9">
        <f t="shared" si="0"/>
        <v>8759</v>
      </c>
      <c r="E25" s="9">
        <f>man!E20</f>
        <v>966</v>
      </c>
      <c r="F25" s="10">
        <f t="shared" si="1"/>
        <v>11.028656239296723</v>
      </c>
      <c r="G25" s="9">
        <f>man!F20</f>
        <v>2161</v>
      </c>
      <c r="H25" s="10">
        <f t="shared" si="2"/>
        <v>24.67176618335426</v>
      </c>
      <c r="I25" s="9">
        <f>man!G20</f>
        <v>2525</v>
      </c>
      <c r="J25" s="10">
        <f t="shared" si="3"/>
        <v>28.827491722799408</v>
      </c>
      <c r="K25" s="9">
        <f>man!H20</f>
        <v>1767</v>
      </c>
      <c r="L25" s="10">
        <f t="shared" si="4"/>
        <v>20.17353579175705</v>
      </c>
      <c r="M25" s="9">
        <f>man!I20</f>
        <v>1340</v>
      </c>
      <c r="N25" s="10">
        <f t="shared" si="5"/>
        <v>15.298550062792557</v>
      </c>
      <c r="P25" s="16"/>
      <c r="Q25" s="15"/>
      <c r="R25" s="15"/>
    </row>
    <row r="26" spans="1:18" ht="12.75">
      <c r="A26" s="1" t="s">
        <v>10</v>
      </c>
      <c r="B26" s="3" t="s">
        <v>65</v>
      </c>
      <c r="C26" s="9">
        <f>man!C21</f>
        <v>3224</v>
      </c>
      <c r="D26" s="9">
        <f t="shared" si="0"/>
        <v>3383</v>
      </c>
      <c r="E26" s="9">
        <f>man!E21</f>
        <v>662</v>
      </c>
      <c r="F26" s="10">
        <f t="shared" si="1"/>
        <v>19.56843038723027</v>
      </c>
      <c r="G26" s="9">
        <f>man!F21</f>
        <v>905</v>
      </c>
      <c r="H26" s="10">
        <f t="shared" si="2"/>
        <v>26.751404079219625</v>
      </c>
      <c r="I26" s="9">
        <f>man!G21</f>
        <v>818</v>
      </c>
      <c r="J26" s="10">
        <f t="shared" si="3"/>
        <v>24.179722140112325</v>
      </c>
      <c r="K26" s="9">
        <f>man!H21</f>
        <v>529</v>
      </c>
      <c r="L26" s="10">
        <f t="shared" si="4"/>
        <v>15.637008572273132</v>
      </c>
      <c r="M26" s="9">
        <f>man!I21</f>
        <v>469</v>
      </c>
      <c r="N26" s="10">
        <f t="shared" si="5"/>
        <v>13.863434821164647</v>
      </c>
      <c r="P26" s="16"/>
      <c r="Q26" s="15"/>
      <c r="R26" s="15"/>
    </row>
    <row r="27" spans="1:18" ht="12.75">
      <c r="A27" s="1" t="s">
        <v>61</v>
      </c>
      <c r="B27" s="3" t="s">
        <v>25</v>
      </c>
      <c r="C27" s="9">
        <f>man!C22</f>
        <v>6179</v>
      </c>
      <c r="D27" s="9">
        <f t="shared" si="0"/>
        <v>6393</v>
      </c>
      <c r="E27" s="9">
        <f>man!E22</f>
        <v>883</v>
      </c>
      <c r="F27" s="10">
        <f t="shared" si="1"/>
        <v>13.811981855154073</v>
      </c>
      <c r="G27" s="9">
        <f>man!F22</f>
        <v>1888</v>
      </c>
      <c r="H27" s="10">
        <f t="shared" si="2"/>
        <v>29.532300954168623</v>
      </c>
      <c r="I27" s="9">
        <f>man!G22</f>
        <v>1825</v>
      </c>
      <c r="J27" s="10">
        <f t="shared" si="3"/>
        <v>28.54684811512592</v>
      </c>
      <c r="K27" s="9">
        <f>man!H22</f>
        <v>1056</v>
      </c>
      <c r="L27" s="10">
        <f t="shared" si="4"/>
        <v>16.51806663538245</v>
      </c>
      <c r="M27" s="9">
        <f>man!I22</f>
        <v>741</v>
      </c>
      <c r="N27" s="10">
        <f t="shared" si="5"/>
        <v>11.590802440168934</v>
      </c>
      <c r="P27" s="16"/>
      <c r="Q27" s="15"/>
      <c r="R27" s="15"/>
    </row>
    <row r="28" spans="1:18" ht="12.75">
      <c r="A28" s="1" t="s">
        <v>27</v>
      </c>
      <c r="B28" s="3" t="s">
        <v>41</v>
      </c>
      <c r="C28" s="9">
        <f>man!C23</f>
        <v>8733</v>
      </c>
      <c r="D28" s="9">
        <f t="shared" si="0"/>
        <v>10328</v>
      </c>
      <c r="E28" s="9">
        <f>man!E23</f>
        <v>1055</v>
      </c>
      <c r="F28" s="10">
        <f t="shared" si="1"/>
        <v>10.214949651432997</v>
      </c>
      <c r="G28" s="9">
        <f>man!F23</f>
        <v>2735</v>
      </c>
      <c r="H28" s="10">
        <f t="shared" si="2"/>
        <v>26.48140975987607</v>
      </c>
      <c r="I28" s="9">
        <f>man!G23</f>
        <v>3274</v>
      </c>
      <c r="J28" s="10">
        <f t="shared" si="3"/>
        <v>31.700232378001548</v>
      </c>
      <c r="K28" s="9">
        <f>man!H23</f>
        <v>1857</v>
      </c>
      <c r="L28" s="10">
        <f t="shared" si="4"/>
        <v>17.980247869868318</v>
      </c>
      <c r="M28" s="9">
        <f>man!I23</f>
        <v>1407</v>
      </c>
      <c r="N28" s="10">
        <f t="shared" si="5"/>
        <v>13.62316034082107</v>
      </c>
      <c r="P28" s="16"/>
      <c r="Q28" s="15"/>
      <c r="R28" s="15"/>
    </row>
    <row r="29" spans="1:18" ht="12.75">
      <c r="A29" s="1" t="s">
        <v>46</v>
      </c>
      <c r="B29" s="3" t="s">
        <v>56</v>
      </c>
      <c r="C29" s="9">
        <f>man!C24</f>
        <v>8787</v>
      </c>
      <c r="D29" s="9">
        <f t="shared" si="0"/>
        <v>9411</v>
      </c>
      <c r="E29" s="9">
        <f>man!E24</f>
        <v>1020</v>
      </c>
      <c r="F29" s="10">
        <f t="shared" si="1"/>
        <v>10.838380618425248</v>
      </c>
      <c r="G29" s="9">
        <f>man!F24</f>
        <v>2188</v>
      </c>
      <c r="H29" s="10">
        <f t="shared" si="2"/>
        <v>23.249389012857293</v>
      </c>
      <c r="I29" s="9">
        <f>man!G24</f>
        <v>2639</v>
      </c>
      <c r="J29" s="10">
        <f t="shared" si="3"/>
        <v>28.04165338433748</v>
      </c>
      <c r="K29" s="9">
        <f>man!H24</f>
        <v>1888</v>
      </c>
      <c r="L29" s="10">
        <f t="shared" si="4"/>
        <v>20.061630007438104</v>
      </c>
      <c r="M29" s="9">
        <f>man!I24</f>
        <v>1676</v>
      </c>
      <c r="N29" s="10">
        <f t="shared" si="5"/>
        <v>17.80894697694188</v>
      </c>
      <c r="P29" s="16"/>
      <c r="Q29" s="15"/>
      <c r="R29" s="15"/>
    </row>
    <row r="30" spans="1:18" ht="12.75">
      <c r="A30" s="1" t="s">
        <v>5</v>
      </c>
      <c r="B30" s="3" t="s">
        <v>33</v>
      </c>
      <c r="C30" s="9">
        <f>man!C25</f>
        <v>4333</v>
      </c>
      <c r="D30" s="9">
        <f t="shared" si="0"/>
        <v>4692</v>
      </c>
      <c r="E30" s="9">
        <f>man!E25</f>
        <v>562</v>
      </c>
      <c r="F30" s="10">
        <f t="shared" si="1"/>
        <v>11.977834612105712</v>
      </c>
      <c r="G30" s="9">
        <f>man!F25</f>
        <v>1130</v>
      </c>
      <c r="H30" s="10">
        <f t="shared" si="2"/>
        <v>24.083546462063087</v>
      </c>
      <c r="I30" s="9">
        <f>man!G25</f>
        <v>1385</v>
      </c>
      <c r="J30" s="10">
        <f t="shared" si="3"/>
        <v>29.518329070758735</v>
      </c>
      <c r="K30" s="9">
        <f>man!H25</f>
        <v>918</v>
      </c>
      <c r="L30" s="10">
        <f t="shared" si="4"/>
        <v>19.565217391304348</v>
      </c>
      <c r="M30" s="9">
        <f>man!I25</f>
        <v>697</v>
      </c>
      <c r="N30" s="10">
        <f t="shared" si="5"/>
        <v>14.855072463768115</v>
      </c>
      <c r="P30" s="16"/>
      <c r="Q30" s="15"/>
      <c r="R30" s="15"/>
    </row>
    <row r="31" spans="1:18" ht="12.75">
      <c r="A31" s="1" t="s">
        <v>83</v>
      </c>
      <c r="B31" s="3" t="s">
        <v>44</v>
      </c>
      <c r="C31" s="9">
        <f>man!C26</f>
        <v>15303</v>
      </c>
      <c r="D31" s="9">
        <f t="shared" si="0"/>
        <v>16931</v>
      </c>
      <c r="E31" s="9">
        <f>man!E26</f>
        <v>2023</v>
      </c>
      <c r="F31" s="10">
        <f t="shared" si="1"/>
        <v>11.948496840115764</v>
      </c>
      <c r="G31" s="9">
        <f>man!F26</f>
        <v>4680</v>
      </c>
      <c r="H31" s="10">
        <f t="shared" si="2"/>
        <v>27.641604158053273</v>
      </c>
      <c r="I31" s="9">
        <f>man!G26</f>
        <v>5013</v>
      </c>
      <c r="J31" s="10">
        <f t="shared" si="3"/>
        <v>29.60841060776091</v>
      </c>
      <c r="K31" s="9">
        <f>man!H26</f>
        <v>2981</v>
      </c>
      <c r="L31" s="10">
        <f t="shared" si="4"/>
        <v>17.606756836571968</v>
      </c>
      <c r="M31" s="9">
        <f>man!I26</f>
        <v>2234</v>
      </c>
      <c r="N31" s="10">
        <f t="shared" si="5"/>
        <v>13.194731557498079</v>
      </c>
      <c r="P31" s="16"/>
      <c r="Q31" s="15"/>
      <c r="R31" s="15"/>
    </row>
    <row r="32" spans="1:18" ht="12.75">
      <c r="A32" s="1" t="s">
        <v>67</v>
      </c>
      <c r="B32" s="3" t="s">
        <v>50</v>
      </c>
      <c r="C32" s="9">
        <f>man!C27</f>
        <v>5514</v>
      </c>
      <c r="D32" s="9">
        <f t="shared" si="0"/>
        <v>5748</v>
      </c>
      <c r="E32" s="9">
        <f>man!E27</f>
        <v>590</v>
      </c>
      <c r="F32" s="10">
        <f t="shared" si="1"/>
        <v>10.264439805149618</v>
      </c>
      <c r="G32" s="9">
        <f>man!F27</f>
        <v>1841</v>
      </c>
      <c r="H32" s="10">
        <f t="shared" si="2"/>
        <v>32.028531663187195</v>
      </c>
      <c r="I32" s="9">
        <f>man!G27</f>
        <v>1829</v>
      </c>
      <c r="J32" s="10">
        <f t="shared" si="3"/>
        <v>31.81976339596381</v>
      </c>
      <c r="K32" s="9">
        <f>man!H27</f>
        <v>910</v>
      </c>
      <c r="L32" s="10">
        <f t="shared" si="4"/>
        <v>15.83159359777314</v>
      </c>
      <c r="M32" s="9">
        <f>man!I27</f>
        <v>578</v>
      </c>
      <c r="N32" s="10">
        <f t="shared" si="5"/>
        <v>10.055671537926235</v>
      </c>
      <c r="P32" s="16"/>
      <c r="Q32" s="15"/>
      <c r="R32" s="15"/>
    </row>
    <row r="33" spans="1:18" ht="12.75">
      <c r="A33" s="1" t="s">
        <v>26</v>
      </c>
      <c r="B33" s="3" t="s">
        <v>34</v>
      </c>
      <c r="C33" s="9">
        <f>man!C28</f>
        <v>13052</v>
      </c>
      <c r="D33" s="9">
        <f t="shared" si="0"/>
        <v>14545</v>
      </c>
      <c r="E33" s="9">
        <f>man!E28</f>
        <v>1918</v>
      </c>
      <c r="F33" s="10">
        <f t="shared" si="1"/>
        <v>13.1866620831901</v>
      </c>
      <c r="G33" s="9">
        <f>man!F28</f>
        <v>3696</v>
      </c>
      <c r="H33" s="10">
        <f t="shared" si="2"/>
        <v>25.41079408731523</v>
      </c>
      <c r="I33" s="9">
        <f>man!G28</f>
        <v>4192</v>
      </c>
      <c r="J33" s="10">
        <f t="shared" si="3"/>
        <v>28.820900653145408</v>
      </c>
      <c r="K33" s="9">
        <f>man!H28</f>
        <v>2623</v>
      </c>
      <c r="L33" s="10">
        <f t="shared" si="4"/>
        <v>18.033688552767273</v>
      </c>
      <c r="M33" s="9">
        <f>man!I28</f>
        <v>2116</v>
      </c>
      <c r="N33" s="10">
        <f t="shared" si="5"/>
        <v>14.547954623581989</v>
      </c>
      <c r="P33" s="16"/>
      <c r="Q33" s="15"/>
      <c r="R33" s="15"/>
    </row>
    <row r="34" spans="1:18" ht="12.75">
      <c r="A34" s="1" t="s">
        <v>20</v>
      </c>
      <c r="B34" s="3" t="s">
        <v>15</v>
      </c>
      <c r="C34" s="9">
        <f>man!C29</f>
        <v>6453</v>
      </c>
      <c r="D34" s="9">
        <f t="shared" si="0"/>
        <v>6706</v>
      </c>
      <c r="E34" s="9">
        <f>man!E29</f>
        <v>987</v>
      </c>
      <c r="F34" s="10">
        <f t="shared" si="1"/>
        <v>14.718162839248434</v>
      </c>
      <c r="G34" s="9">
        <f>man!F29</f>
        <v>1757</v>
      </c>
      <c r="H34" s="10">
        <f t="shared" si="2"/>
        <v>26.20041753653445</v>
      </c>
      <c r="I34" s="9">
        <f>man!G29</f>
        <v>1986</v>
      </c>
      <c r="J34" s="10">
        <f t="shared" si="3"/>
        <v>29.615269907545482</v>
      </c>
      <c r="K34" s="9">
        <f>man!H29</f>
        <v>1120</v>
      </c>
      <c r="L34" s="10">
        <f t="shared" si="4"/>
        <v>16.701461377870565</v>
      </c>
      <c r="M34" s="9">
        <f>man!I29</f>
        <v>856</v>
      </c>
      <c r="N34" s="10">
        <f t="shared" si="5"/>
        <v>12.764688338801072</v>
      </c>
      <c r="P34" s="16"/>
      <c r="Q34" s="15"/>
      <c r="R34" s="15"/>
    </row>
    <row r="35" spans="1:18" ht="12.75">
      <c r="A35" s="1" t="s">
        <v>82</v>
      </c>
      <c r="B35" s="3" t="s">
        <v>54</v>
      </c>
      <c r="C35" s="9">
        <f>man!C30</f>
        <v>10863</v>
      </c>
      <c r="D35" s="9">
        <f t="shared" si="0"/>
        <v>11627</v>
      </c>
      <c r="E35" s="9">
        <f>man!E30</f>
        <v>1285</v>
      </c>
      <c r="F35" s="10">
        <f t="shared" si="1"/>
        <v>11.05186204523953</v>
      </c>
      <c r="G35" s="9">
        <f>man!F30</f>
        <v>2856</v>
      </c>
      <c r="H35" s="10">
        <f t="shared" si="2"/>
        <v>24.56351595424443</v>
      </c>
      <c r="I35" s="9">
        <f>man!G30</f>
        <v>3491</v>
      </c>
      <c r="J35" s="10">
        <f t="shared" si="3"/>
        <v>30.024941945471745</v>
      </c>
      <c r="K35" s="9">
        <f>man!H30</f>
        <v>2299</v>
      </c>
      <c r="L35" s="10">
        <f t="shared" si="4"/>
        <v>19.77294228949858</v>
      </c>
      <c r="M35" s="9">
        <f>man!I30</f>
        <v>1696</v>
      </c>
      <c r="N35" s="10">
        <f t="shared" si="5"/>
        <v>14.586737765545713</v>
      </c>
      <c r="P35" s="16"/>
      <c r="Q35" s="15"/>
      <c r="R35" s="15"/>
    </row>
    <row r="36" spans="1:18" ht="12.75">
      <c r="A36" s="1" t="s">
        <v>32</v>
      </c>
      <c r="B36" s="3" t="s">
        <v>52</v>
      </c>
      <c r="C36" s="9">
        <f>man!C31</f>
        <v>8314</v>
      </c>
      <c r="D36" s="9">
        <f t="shared" si="0"/>
        <v>9082</v>
      </c>
      <c r="E36" s="9">
        <f>man!E31</f>
        <v>868</v>
      </c>
      <c r="F36" s="10">
        <f t="shared" si="1"/>
        <v>9.557366218894517</v>
      </c>
      <c r="G36" s="9">
        <f>man!F31</f>
        <v>2003</v>
      </c>
      <c r="H36" s="10">
        <f t="shared" si="2"/>
        <v>22.054613521250825</v>
      </c>
      <c r="I36" s="9">
        <f>man!G31</f>
        <v>2732</v>
      </c>
      <c r="J36" s="10">
        <f t="shared" si="3"/>
        <v>30.081479850253245</v>
      </c>
      <c r="K36" s="9">
        <f>man!H31</f>
        <v>1949</v>
      </c>
      <c r="L36" s="10">
        <f t="shared" si="4"/>
        <v>21.460030830213608</v>
      </c>
      <c r="M36" s="9">
        <f>man!I31</f>
        <v>1530</v>
      </c>
      <c r="N36" s="10">
        <f t="shared" si="5"/>
        <v>16.8465095793878</v>
      </c>
      <c r="P36" s="16"/>
      <c r="Q36" s="15"/>
      <c r="R36" s="15"/>
    </row>
    <row r="37" spans="1:18" ht="12.75">
      <c r="A37" s="1" t="s">
        <v>0</v>
      </c>
      <c r="B37" s="3" t="s">
        <v>55</v>
      </c>
      <c r="C37" s="9">
        <f>man!C32</f>
        <v>8109</v>
      </c>
      <c r="D37" s="9">
        <f t="shared" si="0"/>
        <v>8628</v>
      </c>
      <c r="E37" s="9">
        <f>man!E32</f>
        <v>1229</v>
      </c>
      <c r="F37" s="10">
        <f t="shared" si="1"/>
        <v>14.244320815948075</v>
      </c>
      <c r="G37" s="9">
        <f>man!F32</f>
        <v>2254</v>
      </c>
      <c r="H37" s="10">
        <f t="shared" si="2"/>
        <v>26.124246638850256</v>
      </c>
      <c r="I37" s="9">
        <f>man!G32</f>
        <v>2557</v>
      </c>
      <c r="J37" s="10">
        <f t="shared" si="3"/>
        <v>29.636068613815485</v>
      </c>
      <c r="K37" s="9">
        <f>man!H32</f>
        <v>1515</v>
      </c>
      <c r="L37" s="10">
        <f t="shared" si="4"/>
        <v>17.55910987482615</v>
      </c>
      <c r="M37" s="9">
        <f>man!I32</f>
        <v>1073</v>
      </c>
      <c r="N37" s="10">
        <f t="shared" si="5"/>
        <v>12.436254056560037</v>
      </c>
      <c r="P37" s="16"/>
      <c r="Q37" s="15"/>
      <c r="R37" s="15"/>
    </row>
    <row r="38" spans="1:18" ht="12.75">
      <c r="A38" s="1" t="s">
        <v>72</v>
      </c>
      <c r="B38" s="3" t="s">
        <v>28</v>
      </c>
      <c r="C38" s="9">
        <f>man!C33</f>
        <v>11912</v>
      </c>
      <c r="D38" s="9">
        <f t="shared" si="0"/>
        <v>12791</v>
      </c>
      <c r="E38" s="9">
        <f>man!E33</f>
        <v>1369</v>
      </c>
      <c r="F38" s="10">
        <f t="shared" si="1"/>
        <v>10.702837932921586</v>
      </c>
      <c r="G38" s="9">
        <f>man!F33</f>
        <v>3195</v>
      </c>
      <c r="H38" s="10">
        <f t="shared" si="2"/>
        <v>24.978500508169805</v>
      </c>
      <c r="I38" s="9">
        <f>man!G33</f>
        <v>3655</v>
      </c>
      <c r="J38" s="10">
        <f t="shared" si="3"/>
        <v>28.574779141583928</v>
      </c>
      <c r="K38" s="9">
        <f>man!H33</f>
        <v>2448</v>
      </c>
      <c r="L38" s="10">
        <f t="shared" si="4"/>
        <v>19.138456727386444</v>
      </c>
      <c r="M38" s="9">
        <f>man!I33</f>
        <v>2124</v>
      </c>
      <c r="N38" s="10">
        <f t="shared" si="5"/>
        <v>16.60542568993824</v>
      </c>
      <c r="P38" s="16"/>
      <c r="Q38" s="15"/>
      <c r="R38" s="15"/>
    </row>
    <row r="39" spans="1:18" ht="12.75">
      <c r="A39" s="1" t="s">
        <v>49</v>
      </c>
      <c r="B39" s="3" t="s">
        <v>79</v>
      </c>
      <c r="C39" s="9">
        <f>man!C34</f>
        <v>7258</v>
      </c>
      <c r="D39" s="9">
        <f t="shared" si="0"/>
        <v>8001</v>
      </c>
      <c r="E39" s="9">
        <f>man!E34</f>
        <v>987</v>
      </c>
      <c r="F39" s="10">
        <f t="shared" si="1"/>
        <v>12.335958005249344</v>
      </c>
      <c r="G39" s="9">
        <f>man!F34</f>
        <v>2041</v>
      </c>
      <c r="H39" s="10">
        <f t="shared" si="2"/>
        <v>25.50931133608299</v>
      </c>
      <c r="I39" s="9">
        <f>man!G34</f>
        <v>2437</v>
      </c>
      <c r="J39" s="10">
        <f t="shared" si="3"/>
        <v>30.458692663417075</v>
      </c>
      <c r="K39" s="9">
        <f>man!H34</f>
        <v>1460</v>
      </c>
      <c r="L39" s="10">
        <f t="shared" si="4"/>
        <v>18.24771903512061</v>
      </c>
      <c r="M39" s="9">
        <f>man!I34</f>
        <v>1076</v>
      </c>
      <c r="N39" s="10">
        <f t="shared" si="5"/>
        <v>13.448318960129985</v>
      </c>
      <c r="P39" s="16"/>
      <c r="Q39" s="15"/>
      <c r="R39" s="15"/>
    </row>
    <row r="40" spans="1:18" ht="12.75">
      <c r="A40" s="1" t="s">
        <v>76</v>
      </c>
      <c r="B40" s="3" t="s">
        <v>84</v>
      </c>
      <c r="C40" s="9">
        <f>man!C35</f>
        <v>6676</v>
      </c>
      <c r="D40" s="9">
        <f t="shared" si="0"/>
        <v>7642</v>
      </c>
      <c r="E40" s="9">
        <f>man!E35</f>
        <v>1225</v>
      </c>
      <c r="F40" s="10">
        <f t="shared" si="1"/>
        <v>16.02983512169589</v>
      </c>
      <c r="G40" s="9">
        <f>man!F35</f>
        <v>1960</v>
      </c>
      <c r="H40" s="10">
        <f t="shared" si="2"/>
        <v>25.647736194713428</v>
      </c>
      <c r="I40" s="9">
        <f>man!G35</f>
        <v>2247</v>
      </c>
      <c r="J40" s="10">
        <f t="shared" si="3"/>
        <v>29.403297566082177</v>
      </c>
      <c r="K40" s="9">
        <f>man!H35</f>
        <v>1315</v>
      </c>
      <c r="L40" s="10">
        <f t="shared" si="4"/>
        <v>17.20753729390212</v>
      </c>
      <c r="M40" s="9">
        <f>man!I35</f>
        <v>895</v>
      </c>
      <c r="N40" s="10">
        <f t="shared" si="5"/>
        <v>11.711593823606385</v>
      </c>
      <c r="P40" s="16"/>
      <c r="Q40" s="15"/>
      <c r="R40" s="15"/>
    </row>
    <row r="41" spans="1:18" ht="12.75">
      <c r="A41" s="1" t="s">
        <v>9</v>
      </c>
      <c r="B41" s="3" t="s">
        <v>35</v>
      </c>
      <c r="C41" s="9">
        <f>man!C36</f>
        <v>8513</v>
      </c>
      <c r="D41" s="9">
        <f t="shared" si="0"/>
        <v>9151</v>
      </c>
      <c r="E41" s="9">
        <f>man!E36</f>
        <v>953</v>
      </c>
      <c r="F41" s="10">
        <f t="shared" si="1"/>
        <v>10.414162386624412</v>
      </c>
      <c r="G41" s="9">
        <f>man!F36</f>
        <v>2562</v>
      </c>
      <c r="H41" s="10">
        <f t="shared" si="2"/>
        <v>27.99694022511201</v>
      </c>
      <c r="I41" s="9">
        <f>man!G36</f>
        <v>2574</v>
      </c>
      <c r="J41" s="10">
        <f t="shared" si="3"/>
        <v>28.12807343459731</v>
      </c>
      <c r="K41" s="9">
        <f>man!H36</f>
        <v>1704</v>
      </c>
      <c r="L41" s="10">
        <f t="shared" si="4"/>
        <v>18.620915746912907</v>
      </c>
      <c r="M41" s="9">
        <f>man!I36</f>
        <v>1358</v>
      </c>
      <c r="N41" s="10">
        <f t="shared" si="5"/>
        <v>14.83990820675336</v>
      </c>
      <c r="P41" s="16"/>
      <c r="Q41" s="15"/>
      <c r="R41" s="15"/>
    </row>
    <row r="42" spans="1:18" ht="12.75">
      <c r="A42" s="1" t="s">
        <v>73</v>
      </c>
      <c r="B42" s="3" t="s">
        <v>78</v>
      </c>
      <c r="C42" s="9">
        <f>man!C37</f>
        <v>10187</v>
      </c>
      <c r="D42" s="9">
        <f t="shared" si="0"/>
        <v>11900</v>
      </c>
      <c r="E42" s="9">
        <f>man!E37</f>
        <v>1428</v>
      </c>
      <c r="F42" s="10">
        <f t="shared" si="1"/>
        <v>12</v>
      </c>
      <c r="G42" s="9">
        <f>man!F37</f>
        <v>2761</v>
      </c>
      <c r="H42" s="10">
        <f t="shared" si="2"/>
        <v>23.201680672268907</v>
      </c>
      <c r="I42" s="9">
        <f>man!G37</f>
        <v>3507</v>
      </c>
      <c r="J42" s="10">
        <f t="shared" si="3"/>
        <v>29.470588235294116</v>
      </c>
      <c r="K42" s="9">
        <f>man!H37</f>
        <v>2473</v>
      </c>
      <c r="L42" s="10">
        <f t="shared" si="4"/>
        <v>20.781512605042014</v>
      </c>
      <c r="M42" s="9">
        <f>man!I37</f>
        <v>1731</v>
      </c>
      <c r="N42" s="10">
        <f t="shared" si="5"/>
        <v>14.546218487394958</v>
      </c>
      <c r="P42" s="16"/>
      <c r="Q42" s="15"/>
      <c r="R42" s="15"/>
    </row>
    <row r="43" spans="1:18" ht="12.75">
      <c r="A43" s="1" t="s">
        <v>29</v>
      </c>
      <c r="B43" s="3" t="s">
        <v>75</v>
      </c>
      <c r="C43" s="9">
        <f>man!C38</f>
        <v>6188</v>
      </c>
      <c r="D43" s="9">
        <f t="shared" si="0"/>
        <v>7098</v>
      </c>
      <c r="E43" s="9">
        <f>man!E38</f>
        <v>738</v>
      </c>
      <c r="F43" s="10">
        <f t="shared" si="1"/>
        <v>10.397295012679628</v>
      </c>
      <c r="G43" s="9">
        <f>man!F38</f>
        <v>1595</v>
      </c>
      <c r="H43" s="10">
        <f t="shared" si="2"/>
        <v>22.471118624964777</v>
      </c>
      <c r="I43" s="9">
        <f>man!G38</f>
        <v>2048</v>
      </c>
      <c r="J43" s="10">
        <f t="shared" si="3"/>
        <v>28.853198083967314</v>
      </c>
      <c r="K43" s="9">
        <f>man!H38</f>
        <v>1377</v>
      </c>
      <c r="L43" s="10">
        <f t="shared" si="4"/>
        <v>19.399830938292475</v>
      </c>
      <c r="M43" s="9">
        <f>man!I38</f>
        <v>1340</v>
      </c>
      <c r="N43" s="10">
        <f t="shared" si="5"/>
        <v>18.878557340095803</v>
      </c>
      <c r="P43" s="16"/>
      <c r="Q43" s="15"/>
      <c r="R43" s="15"/>
    </row>
    <row r="44" spans="1:18" ht="12.75">
      <c r="A44" s="1" t="s">
        <v>68</v>
      </c>
      <c r="B44" s="3" t="s">
        <v>14</v>
      </c>
      <c r="C44" s="9">
        <f>man!C39</f>
        <v>13132</v>
      </c>
      <c r="D44" s="9">
        <f t="shared" si="0"/>
        <v>14074</v>
      </c>
      <c r="E44" s="9">
        <f>man!E39</f>
        <v>2118</v>
      </c>
      <c r="F44" s="10">
        <f t="shared" si="1"/>
        <v>15.049026573824072</v>
      </c>
      <c r="G44" s="9">
        <f>man!F39</f>
        <v>4110</v>
      </c>
      <c r="H44" s="10">
        <f t="shared" si="2"/>
        <v>29.20278527781725</v>
      </c>
      <c r="I44" s="9">
        <f>man!G39</f>
        <v>3578</v>
      </c>
      <c r="J44" s="10">
        <f t="shared" si="3"/>
        <v>25.422765382975697</v>
      </c>
      <c r="K44" s="9">
        <f>man!H39</f>
        <v>2363</v>
      </c>
      <c r="L44" s="10">
        <f t="shared" si="4"/>
        <v>16.789825209606366</v>
      </c>
      <c r="M44" s="9">
        <f>man!I39</f>
        <v>1905</v>
      </c>
      <c r="N44" s="10">
        <f t="shared" si="5"/>
        <v>13.53559755577661</v>
      </c>
      <c r="P44" s="16"/>
      <c r="Q44" s="15"/>
      <c r="R44" s="15"/>
    </row>
    <row r="45" spans="1:18" ht="12.75">
      <c r="A45" s="1" t="s">
        <v>19</v>
      </c>
      <c r="B45" s="3" t="s">
        <v>81</v>
      </c>
      <c r="C45" s="9">
        <f>man!C40</f>
        <v>6311</v>
      </c>
      <c r="D45" s="9">
        <f t="shared" si="0"/>
        <v>6556</v>
      </c>
      <c r="E45" s="9">
        <f>man!E40</f>
        <v>1181</v>
      </c>
      <c r="F45" s="10">
        <f t="shared" si="1"/>
        <v>18.014032946918853</v>
      </c>
      <c r="G45" s="9">
        <f>man!F40</f>
        <v>1931</v>
      </c>
      <c r="H45" s="10">
        <f t="shared" si="2"/>
        <v>29.453935326418545</v>
      </c>
      <c r="I45" s="9">
        <f>man!G40</f>
        <v>1716</v>
      </c>
      <c r="J45" s="10">
        <f t="shared" si="3"/>
        <v>26.174496644295303</v>
      </c>
      <c r="K45" s="9">
        <f>man!H40</f>
        <v>958</v>
      </c>
      <c r="L45" s="10">
        <f t="shared" si="4"/>
        <v>14.612568639414278</v>
      </c>
      <c r="M45" s="9">
        <f>man!I40</f>
        <v>770</v>
      </c>
      <c r="N45" s="10">
        <f t="shared" si="5"/>
        <v>11.74496644295302</v>
      </c>
      <c r="P45" s="16"/>
      <c r="Q45" s="15"/>
      <c r="R45" s="15"/>
    </row>
    <row r="46" spans="1:18" ht="12.75">
      <c r="A46" s="1" t="s">
        <v>48</v>
      </c>
      <c r="B46" s="3" t="s">
        <v>17</v>
      </c>
      <c r="C46" s="9">
        <f>man!C41</f>
        <v>6830</v>
      </c>
      <c r="D46" s="9">
        <f t="shared" si="0"/>
        <v>7708</v>
      </c>
      <c r="E46" s="9">
        <f>man!E41</f>
        <v>818</v>
      </c>
      <c r="F46" s="10">
        <f t="shared" si="1"/>
        <v>10.612350804359108</v>
      </c>
      <c r="G46" s="9">
        <f>man!F41</f>
        <v>1833</v>
      </c>
      <c r="H46" s="10">
        <f t="shared" si="2"/>
        <v>23.78048780487805</v>
      </c>
      <c r="I46" s="9">
        <f>man!G41</f>
        <v>2298</v>
      </c>
      <c r="J46" s="10">
        <f t="shared" si="3"/>
        <v>29.813181110534508</v>
      </c>
      <c r="K46" s="9">
        <f>man!H41</f>
        <v>1585</v>
      </c>
      <c r="L46" s="10">
        <f t="shared" si="4"/>
        <v>20.5630513751946</v>
      </c>
      <c r="M46" s="9">
        <f>man!I41</f>
        <v>1174</v>
      </c>
      <c r="N46" s="10">
        <f t="shared" si="5"/>
        <v>15.23092890503373</v>
      </c>
      <c r="P46" s="16"/>
      <c r="Q46" s="15"/>
      <c r="R46" s="15"/>
    </row>
    <row r="47" spans="1:18" ht="12.75">
      <c r="A47" s="1" t="s">
        <v>59</v>
      </c>
      <c r="B47" s="3" t="s">
        <v>80</v>
      </c>
      <c r="C47" s="9">
        <f>man!C42</f>
        <v>7414</v>
      </c>
      <c r="D47" s="9">
        <f t="shared" si="0"/>
        <v>8141</v>
      </c>
      <c r="E47" s="9">
        <f>man!E42</f>
        <v>882</v>
      </c>
      <c r="F47" s="10">
        <f t="shared" si="1"/>
        <v>10.834049871023216</v>
      </c>
      <c r="G47" s="9">
        <f>man!F42</f>
        <v>1843</v>
      </c>
      <c r="H47" s="10">
        <f t="shared" si="2"/>
        <v>22.638496499201572</v>
      </c>
      <c r="I47" s="9">
        <f>man!G42</f>
        <v>2565</v>
      </c>
      <c r="J47" s="10">
        <f t="shared" si="3"/>
        <v>31.50718584940425</v>
      </c>
      <c r="K47" s="9">
        <f>man!H42</f>
        <v>1661</v>
      </c>
      <c r="L47" s="10">
        <f t="shared" si="4"/>
        <v>20.40289890676821</v>
      </c>
      <c r="M47" s="9">
        <f>man!I42</f>
        <v>1190</v>
      </c>
      <c r="N47" s="10">
        <f t="shared" si="5"/>
        <v>14.617368873602752</v>
      </c>
      <c r="P47" s="16"/>
      <c r="Q47" s="15"/>
      <c r="R47" s="15"/>
    </row>
    <row r="48" spans="1:18" ht="12.75">
      <c r="A48" s="1" t="s">
        <v>63</v>
      </c>
      <c r="B48" s="3" t="s">
        <v>31</v>
      </c>
      <c r="C48" s="9">
        <f>man!C43</f>
        <v>6696</v>
      </c>
      <c r="D48" s="9">
        <f t="shared" si="0"/>
        <v>7081</v>
      </c>
      <c r="E48" s="9">
        <f>man!E43</f>
        <v>972</v>
      </c>
      <c r="F48" s="10">
        <f t="shared" si="1"/>
        <v>13.726874735206893</v>
      </c>
      <c r="G48" s="9">
        <f>man!F43</f>
        <v>1875</v>
      </c>
      <c r="H48" s="10">
        <f t="shared" si="2"/>
        <v>26.479310831803417</v>
      </c>
      <c r="I48" s="9">
        <f>man!G43</f>
        <v>1980</v>
      </c>
      <c r="J48" s="10">
        <f t="shared" si="3"/>
        <v>27.96215223838441</v>
      </c>
      <c r="K48" s="9">
        <f>man!H43</f>
        <v>1284</v>
      </c>
      <c r="L48" s="10">
        <f t="shared" si="4"/>
        <v>18.13303205761898</v>
      </c>
      <c r="M48" s="9">
        <f>man!I43</f>
        <v>970</v>
      </c>
      <c r="N48" s="10">
        <f t="shared" si="5"/>
        <v>13.698630136986301</v>
      </c>
      <c r="P48" s="16"/>
      <c r="Q48" s="15"/>
      <c r="R48" s="15"/>
    </row>
    <row r="49" spans="2:14" s="2" customFormat="1" ht="12.75">
      <c r="B49" s="3" t="s">
        <v>91</v>
      </c>
      <c r="C49" s="4">
        <f>SUM(C7:C48)</f>
        <v>393761</v>
      </c>
      <c r="D49" s="4">
        <f>SUM(D7:D48)</f>
        <v>426224</v>
      </c>
      <c r="E49" s="4">
        <f aca="true" t="shared" si="6" ref="E49:M49">SUM(E7:E48)</f>
        <v>53397</v>
      </c>
      <c r="F49" s="11">
        <f>E49/D49*100</f>
        <v>12.52791959157626</v>
      </c>
      <c r="G49" s="4">
        <f t="shared" si="6"/>
        <v>110690</v>
      </c>
      <c r="H49" s="11">
        <f>G49/D49*100</f>
        <v>25.96991253425429</v>
      </c>
      <c r="I49" s="4">
        <f t="shared" si="6"/>
        <v>122491</v>
      </c>
      <c r="J49" s="11">
        <f>I49/D49*100</f>
        <v>28.73864446863621</v>
      </c>
      <c r="K49" s="4">
        <f t="shared" si="6"/>
        <v>77650</v>
      </c>
      <c r="L49" s="11">
        <f>K49/D49*100</f>
        <v>18.21812004955141</v>
      </c>
      <c r="M49" s="4">
        <f t="shared" si="6"/>
        <v>61996</v>
      </c>
      <c r="N49" s="11">
        <f>M49/D49*100</f>
        <v>14.545403355981831</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11660</v>
      </c>
      <c r="D2" s="13">
        <v>12281</v>
      </c>
      <c r="E2" s="13">
        <v>1823</v>
      </c>
      <c r="F2" s="13">
        <v>3103</v>
      </c>
      <c r="G2" s="13">
        <v>3692</v>
      </c>
      <c r="H2" s="13">
        <v>2096</v>
      </c>
      <c r="I2" s="13">
        <v>1567</v>
      </c>
    </row>
    <row r="3" spans="1:9" ht="12.75">
      <c r="A3" s="13" t="s">
        <v>47</v>
      </c>
      <c r="B3" s="13" t="s">
        <v>11</v>
      </c>
      <c r="C3" s="13">
        <v>11084</v>
      </c>
      <c r="D3" s="13">
        <v>12122</v>
      </c>
      <c r="E3" s="13">
        <v>1593</v>
      </c>
      <c r="F3" s="13">
        <v>2953</v>
      </c>
      <c r="G3" s="13">
        <v>3569</v>
      </c>
      <c r="H3" s="13">
        <v>2172</v>
      </c>
      <c r="I3" s="13">
        <v>1835</v>
      </c>
    </row>
    <row r="4" spans="1:9" ht="12.75">
      <c r="A4" s="13" t="s">
        <v>58</v>
      </c>
      <c r="B4" s="13" t="s">
        <v>13</v>
      </c>
      <c r="C4" s="13">
        <v>10555</v>
      </c>
      <c r="D4" s="13">
        <v>11496</v>
      </c>
      <c r="E4" s="13">
        <v>1210</v>
      </c>
      <c r="F4" s="13">
        <v>2713</v>
      </c>
      <c r="G4" s="13">
        <v>3493</v>
      </c>
      <c r="H4" s="13">
        <v>2330</v>
      </c>
      <c r="I4" s="13">
        <v>1750</v>
      </c>
    </row>
    <row r="5" spans="1:9" ht="12.75">
      <c r="A5" s="13" t="s">
        <v>2</v>
      </c>
      <c r="B5" s="13" t="s">
        <v>62</v>
      </c>
      <c r="C5" s="13">
        <v>10217</v>
      </c>
      <c r="D5" s="13">
        <v>11305</v>
      </c>
      <c r="E5" s="13">
        <v>1187</v>
      </c>
      <c r="F5" s="13">
        <v>2787</v>
      </c>
      <c r="G5" s="13">
        <v>3239</v>
      </c>
      <c r="H5" s="13">
        <v>2236</v>
      </c>
      <c r="I5" s="13">
        <v>1856</v>
      </c>
    </row>
    <row r="6" spans="1:9" ht="12.75">
      <c r="A6" s="13" t="s">
        <v>1</v>
      </c>
      <c r="B6" s="13" t="s">
        <v>60</v>
      </c>
      <c r="C6" s="13">
        <v>16857</v>
      </c>
      <c r="D6" s="13">
        <v>18038</v>
      </c>
      <c r="E6" s="13">
        <v>3010</v>
      </c>
      <c r="F6" s="13">
        <v>5232</v>
      </c>
      <c r="G6" s="13">
        <v>5137</v>
      </c>
      <c r="H6" s="13">
        <v>2735</v>
      </c>
      <c r="I6" s="13">
        <v>1924</v>
      </c>
    </row>
    <row r="7" spans="1:9" ht="12.75">
      <c r="A7" s="13" t="s">
        <v>21</v>
      </c>
      <c r="B7" s="13" t="s">
        <v>70</v>
      </c>
      <c r="C7" s="13">
        <v>9276</v>
      </c>
      <c r="D7" s="13">
        <v>10327</v>
      </c>
      <c r="E7" s="13">
        <v>1584</v>
      </c>
      <c r="F7" s="13">
        <v>2451</v>
      </c>
      <c r="G7" s="13">
        <v>2803</v>
      </c>
      <c r="H7" s="13">
        <v>1857</v>
      </c>
      <c r="I7" s="13">
        <v>1632</v>
      </c>
    </row>
    <row r="8" spans="1:9" ht="12.75">
      <c r="A8" s="13" t="s">
        <v>18</v>
      </c>
      <c r="B8" s="13" t="s">
        <v>37</v>
      </c>
      <c r="C8" s="13">
        <v>7762</v>
      </c>
      <c r="D8" s="13">
        <v>8200</v>
      </c>
      <c r="E8" s="13">
        <v>1065</v>
      </c>
      <c r="F8" s="13">
        <v>1942</v>
      </c>
      <c r="G8" s="13">
        <v>2603</v>
      </c>
      <c r="H8" s="13">
        <v>1569</v>
      </c>
      <c r="I8" s="13">
        <v>1021</v>
      </c>
    </row>
    <row r="9" spans="1:9" ht="12.75">
      <c r="A9" s="13" t="s">
        <v>22</v>
      </c>
      <c r="B9" s="13" t="s">
        <v>74</v>
      </c>
      <c r="C9" s="13">
        <v>9575</v>
      </c>
      <c r="D9" s="13">
        <v>9825</v>
      </c>
      <c r="E9" s="13">
        <v>1047</v>
      </c>
      <c r="F9" s="13">
        <v>2759</v>
      </c>
      <c r="G9" s="13">
        <v>2771</v>
      </c>
      <c r="H9" s="13">
        <v>1713</v>
      </c>
      <c r="I9" s="13">
        <v>1535</v>
      </c>
    </row>
    <row r="10" spans="1:9" ht="12.75">
      <c r="A10" s="13" t="s">
        <v>24</v>
      </c>
      <c r="B10" s="13" t="s">
        <v>71</v>
      </c>
      <c r="C10" s="13">
        <v>5906</v>
      </c>
      <c r="D10" s="13">
        <v>6244</v>
      </c>
      <c r="E10" s="13">
        <v>664</v>
      </c>
      <c r="F10" s="13">
        <v>1401</v>
      </c>
      <c r="G10" s="13">
        <v>1912</v>
      </c>
      <c r="H10" s="13">
        <v>1225</v>
      </c>
      <c r="I10" s="13">
        <v>1042</v>
      </c>
    </row>
    <row r="11" spans="1:9" ht="12.75">
      <c r="A11" s="13" t="s">
        <v>30</v>
      </c>
      <c r="B11" s="13" t="s">
        <v>45</v>
      </c>
      <c r="C11" s="13">
        <v>26499</v>
      </c>
      <c r="D11" s="13">
        <v>27439</v>
      </c>
      <c r="E11" s="13">
        <v>2130</v>
      </c>
      <c r="F11" s="13">
        <v>7990</v>
      </c>
      <c r="G11" s="13">
        <v>7752</v>
      </c>
      <c r="H11" s="13">
        <v>5088</v>
      </c>
      <c r="I11" s="13">
        <v>4479</v>
      </c>
    </row>
    <row r="12" spans="1:9" ht="12.75">
      <c r="A12" s="13" t="s">
        <v>77</v>
      </c>
      <c r="B12" s="13" t="s">
        <v>16</v>
      </c>
      <c r="C12" s="13">
        <v>6963</v>
      </c>
      <c r="D12" s="13">
        <v>7275</v>
      </c>
      <c r="E12" s="13">
        <v>864</v>
      </c>
      <c r="F12" s="13">
        <v>1752</v>
      </c>
      <c r="G12" s="13">
        <v>2185</v>
      </c>
      <c r="H12" s="13">
        <v>1365</v>
      </c>
      <c r="I12" s="13">
        <v>1109</v>
      </c>
    </row>
    <row r="13" spans="1:9" ht="12.75">
      <c r="A13" s="13" t="s">
        <v>64</v>
      </c>
      <c r="B13" s="13" t="s">
        <v>12</v>
      </c>
      <c r="C13" s="13">
        <v>5933</v>
      </c>
      <c r="D13" s="13">
        <v>6458</v>
      </c>
      <c r="E13" s="13">
        <v>868</v>
      </c>
      <c r="F13" s="13">
        <v>1645</v>
      </c>
      <c r="G13" s="13">
        <v>1741</v>
      </c>
      <c r="H13" s="13">
        <v>1148</v>
      </c>
      <c r="I13" s="13">
        <v>1056</v>
      </c>
    </row>
    <row r="14" spans="1:9" ht="12.75">
      <c r="A14" s="13" t="s">
        <v>38</v>
      </c>
      <c r="B14" s="13" t="s">
        <v>3</v>
      </c>
      <c r="C14" s="13">
        <v>4824</v>
      </c>
      <c r="D14" s="13">
        <v>5119</v>
      </c>
      <c r="E14" s="13">
        <v>663</v>
      </c>
      <c r="F14" s="13">
        <v>1314</v>
      </c>
      <c r="G14" s="13">
        <v>1462</v>
      </c>
      <c r="H14" s="13">
        <v>934</v>
      </c>
      <c r="I14" s="13">
        <v>746</v>
      </c>
    </row>
    <row r="15" spans="1:9" ht="12.75">
      <c r="A15" s="13" t="s">
        <v>51</v>
      </c>
      <c r="B15" s="13" t="s">
        <v>43</v>
      </c>
      <c r="C15" s="13">
        <v>17513</v>
      </c>
      <c r="D15" s="13">
        <v>18017</v>
      </c>
      <c r="E15" s="13">
        <v>2391</v>
      </c>
      <c r="F15" s="13">
        <v>4981</v>
      </c>
      <c r="G15" s="13">
        <v>5024</v>
      </c>
      <c r="H15" s="13">
        <v>3104</v>
      </c>
      <c r="I15" s="13">
        <v>2517</v>
      </c>
    </row>
    <row r="16" spans="1:9" ht="12.75">
      <c r="A16" s="13" t="s">
        <v>23</v>
      </c>
      <c r="B16" s="13" t="s">
        <v>40</v>
      </c>
      <c r="C16" s="13">
        <v>11113</v>
      </c>
      <c r="D16" s="13">
        <v>11805</v>
      </c>
      <c r="E16" s="13">
        <v>1356</v>
      </c>
      <c r="F16" s="13">
        <v>2866</v>
      </c>
      <c r="G16" s="13">
        <v>3211</v>
      </c>
      <c r="H16" s="13">
        <v>2170</v>
      </c>
      <c r="I16" s="13">
        <v>2202</v>
      </c>
    </row>
    <row r="17" spans="1:9" ht="12.75">
      <c r="A17" s="13" t="s">
        <v>53</v>
      </c>
      <c r="B17" s="13" t="s">
        <v>4</v>
      </c>
      <c r="C17" s="13">
        <v>4823</v>
      </c>
      <c r="D17" s="13">
        <v>5145</v>
      </c>
      <c r="E17" s="13">
        <v>607</v>
      </c>
      <c r="F17" s="13">
        <v>1485</v>
      </c>
      <c r="G17" s="13">
        <v>1543</v>
      </c>
      <c r="H17" s="13">
        <v>868</v>
      </c>
      <c r="I17" s="13">
        <v>642</v>
      </c>
    </row>
    <row r="18" spans="1:9" ht="12.75">
      <c r="A18" s="13" t="s">
        <v>8</v>
      </c>
      <c r="B18" s="13" t="s">
        <v>36</v>
      </c>
      <c r="C18" s="13">
        <v>12760</v>
      </c>
      <c r="D18" s="13">
        <v>14787</v>
      </c>
      <c r="E18" s="13">
        <v>2403</v>
      </c>
      <c r="F18" s="13">
        <v>3806</v>
      </c>
      <c r="G18" s="13">
        <v>3760</v>
      </c>
      <c r="H18" s="13">
        <v>2596</v>
      </c>
      <c r="I18" s="13">
        <v>2222</v>
      </c>
    </row>
    <row r="19" spans="1:9" ht="12.75">
      <c r="A19" s="13" t="s">
        <v>69</v>
      </c>
      <c r="B19" s="13" t="s">
        <v>42</v>
      </c>
      <c r="C19" s="13">
        <v>12831</v>
      </c>
      <c r="D19" s="13">
        <v>13965</v>
      </c>
      <c r="E19" s="13">
        <v>2213</v>
      </c>
      <c r="F19" s="13">
        <v>3710</v>
      </c>
      <c r="G19" s="13">
        <v>3723</v>
      </c>
      <c r="H19" s="13">
        <v>2404</v>
      </c>
      <c r="I19" s="13">
        <v>1915</v>
      </c>
    </row>
    <row r="20" spans="1:9" ht="12.75">
      <c r="A20" s="13" t="s">
        <v>6</v>
      </c>
      <c r="B20" s="13" t="s">
        <v>57</v>
      </c>
      <c r="C20" s="13">
        <v>7629</v>
      </c>
      <c r="D20" s="13">
        <v>8759</v>
      </c>
      <c r="E20" s="13">
        <v>966</v>
      </c>
      <c r="F20" s="13">
        <v>2161</v>
      </c>
      <c r="G20" s="13">
        <v>2525</v>
      </c>
      <c r="H20" s="13">
        <v>1767</v>
      </c>
      <c r="I20" s="13">
        <v>1340</v>
      </c>
    </row>
    <row r="21" spans="1:9" ht="12.75">
      <c r="A21" s="13" t="s">
        <v>10</v>
      </c>
      <c r="B21" s="13" t="s">
        <v>65</v>
      </c>
      <c r="C21" s="13">
        <v>3224</v>
      </c>
      <c r="D21" s="13">
        <v>3383</v>
      </c>
      <c r="E21" s="13">
        <v>662</v>
      </c>
      <c r="F21" s="13">
        <v>905</v>
      </c>
      <c r="G21" s="13">
        <v>818</v>
      </c>
      <c r="H21" s="13">
        <v>529</v>
      </c>
      <c r="I21" s="13">
        <v>469</v>
      </c>
    </row>
    <row r="22" spans="1:9" ht="12.75">
      <c r="A22" s="13" t="s">
        <v>61</v>
      </c>
      <c r="B22" s="13" t="s">
        <v>25</v>
      </c>
      <c r="C22" s="13">
        <v>6179</v>
      </c>
      <c r="D22" s="13">
        <v>6393</v>
      </c>
      <c r="E22" s="13">
        <v>883</v>
      </c>
      <c r="F22" s="13">
        <v>1888</v>
      </c>
      <c r="G22" s="13">
        <v>1825</v>
      </c>
      <c r="H22" s="13">
        <v>1056</v>
      </c>
      <c r="I22" s="13">
        <v>741</v>
      </c>
    </row>
    <row r="23" spans="1:9" ht="12.75">
      <c r="A23" s="13" t="s">
        <v>27</v>
      </c>
      <c r="B23" s="13" t="s">
        <v>41</v>
      </c>
      <c r="C23" s="13">
        <v>8733</v>
      </c>
      <c r="D23" s="13">
        <v>10328</v>
      </c>
      <c r="E23" s="13">
        <v>1055</v>
      </c>
      <c r="F23" s="13">
        <v>2735</v>
      </c>
      <c r="G23" s="13">
        <v>3274</v>
      </c>
      <c r="H23" s="13">
        <v>1857</v>
      </c>
      <c r="I23" s="13">
        <v>1407</v>
      </c>
    </row>
    <row r="24" spans="1:9" ht="12.75">
      <c r="A24" s="13" t="s">
        <v>46</v>
      </c>
      <c r="B24" s="13" t="s">
        <v>56</v>
      </c>
      <c r="C24" s="13">
        <v>8787</v>
      </c>
      <c r="D24" s="13">
        <v>9411</v>
      </c>
      <c r="E24" s="13">
        <v>1020</v>
      </c>
      <c r="F24" s="13">
        <v>2188</v>
      </c>
      <c r="G24" s="13">
        <v>2639</v>
      </c>
      <c r="H24" s="13">
        <v>1888</v>
      </c>
      <c r="I24" s="13">
        <v>1676</v>
      </c>
    </row>
    <row r="25" spans="1:9" ht="12.75">
      <c r="A25" s="13" t="s">
        <v>5</v>
      </c>
      <c r="B25" s="13" t="s">
        <v>33</v>
      </c>
      <c r="C25" s="13">
        <v>4333</v>
      </c>
      <c r="D25" s="13">
        <v>4692</v>
      </c>
      <c r="E25" s="13">
        <v>562</v>
      </c>
      <c r="F25" s="13">
        <v>1130</v>
      </c>
      <c r="G25" s="13">
        <v>1385</v>
      </c>
      <c r="H25" s="13">
        <v>918</v>
      </c>
      <c r="I25" s="13">
        <v>697</v>
      </c>
    </row>
    <row r="26" spans="1:9" ht="12.75">
      <c r="A26" s="13" t="s">
        <v>83</v>
      </c>
      <c r="B26" s="13" t="s">
        <v>44</v>
      </c>
      <c r="C26" s="13">
        <v>15303</v>
      </c>
      <c r="D26" s="13">
        <v>16931</v>
      </c>
      <c r="E26" s="13">
        <v>2023</v>
      </c>
      <c r="F26" s="13">
        <v>4680</v>
      </c>
      <c r="G26" s="13">
        <v>5013</v>
      </c>
      <c r="H26" s="13">
        <v>2981</v>
      </c>
      <c r="I26" s="13">
        <v>2234</v>
      </c>
    </row>
    <row r="27" spans="1:9" ht="12.75">
      <c r="A27" s="13" t="s">
        <v>67</v>
      </c>
      <c r="B27" s="13" t="s">
        <v>50</v>
      </c>
      <c r="C27" s="13">
        <v>5514</v>
      </c>
      <c r="D27" s="13">
        <v>5748</v>
      </c>
      <c r="E27" s="13">
        <v>590</v>
      </c>
      <c r="F27" s="13">
        <v>1841</v>
      </c>
      <c r="G27" s="13">
        <v>1829</v>
      </c>
      <c r="H27" s="13">
        <v>910</v>
      </c>
      <c r="I27" s="13">
        <v>578</v>
      </c>
    </row>
    <row r="28" spans="1:9" ht="12.75">
      <c r="A28" s="13" t="s">
        <v>26</v>
      </c>
      <c r="B28" s="13" t="s">
        <v>34</v>
      </c>
      <c r="C28" s="13">
        <v>13052</v>
      </c>
      <c r="D28" s="13">
        <v>14545</v>
      </c>
      <c r="E28" s="13">
        <v>1918</v>
      </c>
      <c r="F28" s="13">
        <v>3696</v>
      </c>
      <c r="G28" s="13">
        <v>4192</v>
      </c>
      <c r="H28" s="13">
        <v>2623</v>
      </c>
      <c r="I28" s="13">
        <v>2116</v>
      </c>
    </row>
    <row r="29" spans="1:9" ht="12.75">
      <c r="A29" s="13" t="s">
        <v>20</v>
      </c>
      <c r="B29" s="13" t="s">
        <v>15</v>
      </c>
      <c r="C29" s="13">
        <v>6453</v>
      </c>
      <c r="D29" s="13">
        <v>6706</v>
      </c>
      <c r="E29" s="13">
        <v>987</v>
      </c>
      <c r="F29" s="13">
        <v>1757</v>
      </c>
      <c r="G29" s="13">
        <v>1986</v>
      </c>
      <c r="H29" s="13">
        <v>1120</v>
      </c>
      <c r="I29" s="13">
        <v>856</v>
      </c>
    </row>
    <row r="30" spans="1:9" ht="12.75">
      <c r="A30" s="13" t="s">
        <v>82</v>
      </c>
      <c r="B30" s="13" t="s">
        <v>54</v>
      </c>
      <c r="C30" s="13">
        <v>10863</v>
      </c>
      <c r="D30" s="13">
        <v>11627</v>
      </c>
      <c r="E30" s="13">
        <v>1285</v>
      </c>
      <c r="F30" s="13">
        <v>2856</v>
      </c>
      <c r="G30" s="13">
        <v>3491</v>
      </c>
      <c r="H30" s="13">
        <v>2299</v>
      </c>
      <c r="I30" s="13">
        <v>1696</v>
      </c>
    </row>
    <row r="31" spans="1:9" ht="12.75">
      <c r="A31" s="13" t="s">
        <v>32</v>
      </c>
      <c r="B31" s="13" t="s">
        <v>52</v>
      </c>
      <c r="C31" s="13">
        <v>8314</v>
      </c>
      <c r="D31" s="13">
        <v>9082</v>
      </c>
      <c r="E31" s="13">
        <v>868</v>
      </c>
      <c r="F31" s="13">
        <v>2003</v>
      </c>
      <c r="G31" s="13">
        <v>2732</v>
      </c>
      <c r="H31" s="13">
        <v>1949</v>
      </c>
      <c r="I31" s="13">
        <v>1530</v>
      </c>
    </row>
    <row r="32" spans="1:9" ht="12.75">
      <c r="A32" s="13" t="s">
        <v>0</v>
      </c>
      <c r="B32" s="13" t="s">
        <v>55</v>
      </c>
      <c r="C32" s="13">
        <v>8109</v>
      </c>
      <c r="D32" s="13">
        <v>8628</v>
      </c>
      <c r="E32" s="13">
        <v>1229</v>
      </c>
      <c r="F32" s="13">
        <v>2254</v>
      </c>
      <c r="G32" s="13">
        <v>2557</v>
      </c>
      <c r="H32" s="13">
        <v>1515</v>
      </c>
      <c r="I32" s="13">
        <v>1073</v>
      </c>
    </row>
    <row r="33" spans="1:9" ht="12.75">
      <c r="A33" s="13" t="s">
        <v>72</v>
      </c>
      <c r="B33" s="13" t="s">
        <v>28</v>
      </c>
      <c r="C33" s="13">
        <v>11912</v>
      </c>
      <c r="D33" s="13">
        <v>12791</v>
      </c>
      <c r="E33" s="13">
        <v>1369</v>
      </c>
      <c r="F33" s="13">
        <v>3195</v>
      </c>
      <c r="G33" s="13">
        <v>3655</v>
      </c>
      <c r="H33" s="13">
        <v>2448</v>
      </c>
      <c r="I33" s="13">
        <v>2124</v>
      </c>
    </row>
    <row r="34" spans="1:9" ht="12.75">
      <c r="A34" s="13" t="s">
        <v>49</v>
      </c>
      <c r="B34" s="13" t="s">
        <v>79</v>
      </c>
      <c r="C34" s="13">
        <v>7258</v>
      </c>
      <c r="D34" s="13">
        <v>8001</v>
      </c>
      <c r="E34" s="13">
        <v>987</v>
      </c>
      <c r="F34" s="13">
        <v>2041</v>
      </c>
      <c r="G34" s="13">
        <v>2437</v>
      </c>
      <c r="H34" s="13">
        <v>1460</v>
      </c>
      <c r="I34" s="13">
        <v>1076</v>
      </c>
    </row>
    <row r="35" spans="1:9" ht="12.75">
      <c r="A35" s="13" t="s">
        <v>76</v>
      </c>
      <c r="B35" s="13" t="s">
        <v>84</v>
      </c>
      <c r="C35" s="13">
        <v>6676</v>
      </c>
      <c r="D35" s="13">
        <v>7642</v>
      </c>
      <c r="E35" s="13">
        <v>1225</v>
      </c>
      <c r="F35" s="13">
        <v>1960</v>
      </c>
      <c r="G35" s="13">
        <v>2247</v>
      </c>
      <c r="H35" s="13">
        <v>1315</v>
      </c>
      <c r="I35" s="13">
        <v>895</v>
      </c>
    </row>
    <row r="36" spans="1:9" ht="12.75">
      <c r="A36" s="13" t="s">
        <v>9</v>
      </c>
      <c r="B36" s="13" t="s">
        <v>35</v>
      </c>
      <c r="C36" s="13">
        <v>8513</v>
      </c>
      <c r="D36" s="13">
        <v>9151</v>
      </c>
      <c r="E36" s="13">
        <v>953</v>
      </c>
      <c r="F36" s="13">
        <v>2562</v>
      </c>
      <c r="G36" s="13">
        <v>2574</v>
      </c>
      <c r="H36" s="13">
        <v>1704</v>
      </c>
      <c r="I36" s="13">
        <v>1358</v>
      </c>
    </row>
    <row r="37" spans="1:9" ht="12.75">
      <c r="A37" s="13" t="s">
        <v>73</v>
      </c>
      <c r="B37" s="13" t="s">
        <v>78</v>
      </c>
      <c r="C37" s="13">
        <v>10187</v>
      </c>
      <c r="D37" s="13">
        <v>11900</v>
      </c>
      <c r="E37" s="13">
        <v>1428</v>
      </c>
      <c r="F37" s="13">
        <v>2761</v>
      </c>
      <c r="G37" s="13">
        <v>3507</v>
      </c>
      <c r="H37" s="13">
        <v>2473</v>
      </c>
      <c r="I37" s="13">
        <v>1731</v>
      </c>
    </row>
    <row r="38" spans="1:9" ht="12.75">
      <c r="A38" s="13" t="s">
        <v>29</v>
      </c>
      <c r="B38" s="13" t="s">
        <v>75</v>
      </c>
      <c r="C38" s="13">
        <v>6188</v>
      </c>
      <c r="D38" s="13">
        <v>7098</v>
      </c>
      <c r="E38" s="13">
        <v>738</v>
      </c>
      <c r="F38" s="13">
        <v>1595</v>
      </c>
      <c r="G38" s="13">
        <v>2048</v>
      </c>
      <c r="H38" s="13">
        <v>1377</v>
      </c>
      <c r="I38" s="13">
        <v>1340</v>
      </c>
    </row>
    <row r="39" spans="1:9" ht="12.75">
      <c r="A39" s="13" t="s">
        <v>68</v>
      </c>
      <c r="B39" s="13" t="s">
        <v>14</v>
      </c>
      <c r="C39" s="13">
        <v>13132</v>
      </c>
      <c r="D39" s="13">
        <v>14074</v>
      </c>
      <c r="E39" s="13">
        <v>2118</v>
      </c>
      <c r="F39" s="13">
        <v>4110</v>
      </c>
      <c r="G39" s="13">
        <v>3578</v>
      </c>
      <c r="H39" s="13">
        <v>2363</v>
      </c>
      <c r="I39" s="13">
        <v>1905</v>
      </c>
    </row>
    <row r="40" spans="1:9" ht="12.75">
      <c r="A40" s="13" t="s">
        <v>19</v>
      </c>
      <c r="B40" s="13" t="s">
        <v>81</v>
      </c>
      <c r="C40" s="13">
        <v>6311</v>
      </c>
      <c r="D40" s="13">
        <v>6556</v>
      </c>
      <c r="E40" s="13">
        <v>1181</v>
      </c>
      <c r="F40" s="13">
        <v>1931</v>
      </c>
      <c r="G40" s="13">
        <v>1716</v>
      </c>
      <c r="H40" s="13">
        <v>958</v>
      </c>
      <c r="I40" s="13">
        <v>770</v>
      </c>
    </row>
    <row r="41" spans="1:9" ht="12.75">
      <c r="A41" s="13" t="s">
        <v>48</v>
      </c>
      <c r="B41" s="13" t="s">
        <v>17</v>
      </c>
      <c r="C41" s="13">
        <v>6830</v>
      </c>
      <c r="D41" s="13">
        <v>7708</v>
      </c>
      <c r="E41" s="13">
        <v>818</v>
      </c>
      <c r="F41" s="13">
        <v>1833</v>
      </c>
      <c r="G41" s="13">
        <v>2298</v>
      </c>
      <c r="H41" s="13">
        <v>1585</v>
      </c>
      <c r="I41" s="13">
        <v>1174</v>
      </c>
    </row>
    <row r="42" spans="1:9" ht="12.75">
      <c r="A42" s="13" t="s">
        <v>59</v>
      </c>
      <c r="B42" s="13" t="s">
        <v>80</v>
      </c>
      <c r="C42" s="13">
        <v>7414</v>
      </c>
      <c r="D42" s="13">
        <v>8141</v>
      </c>
      <c r="E42" s="13">
        <v>882</v>
      </c>
      <c r="F42" s="13">
        <v>1843</v>
      </c>
      <c r="G42" s="13">
        <v>2565</v>
      </c>
      <c r="H42" s="13">
        <v>1661</v>
      </c>
      <c r="I42" s="13">
        <v>1190</v>
      </c>
    </row>
    <row r="43" spans="1:9" ht="12.75">
      <c r="A43" s="13" t="s">
        <v>63</v>
      </c>
      <c r="B43" s="13" t="s">
        <v>31</v>
      </c>
      <c r="C43" s="13">
        <v>6696</v>
      </c>
      <c r="D43" s="13">
        <v>7081</v>
      </c>
      <c r="E43" s="13">
        <v>972</v>
      </c>
      <c r="F43" s="13">
        <v>1875</v>
      </c>
      <c r="G43" s="13">
        <v>1980</v>
      </c>
      <c r="H43" s="13">
        <v>1284</v>
      </c>
      <c r="I43" s="13">
        <v>970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2018-07-12T10:49:36Z</dcterms:modified>
  <cp:category/>
  <cp:version/>
  <cp:contentType/>
  <cp:contentStatus/>
</cp:coreProperties>
</file>