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<sst xmlns="http://schemas.openxmlformats.org/spreadsheetml/2006/main" count="201" uniqueCount="108">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</sst>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12608</v>
      </c>
      <c r="D7" s="9">
        <f>E7+G7+I7+K7+M7</f>
        <v>15279</v>
      </c>
      <c r="E7" s="9">
        <f>man!E2</f>
        <v>1477</v>
      </c>
      <c r="F7" s="12">
        <f>E7/D7*100</f>
        <v>9.666863014595197</v>
      </c>
      <c r="G7" s="9">
        <f>man!F2</f>
        <v>4331</v>
      </c>
      <c r="H7" s="12">
        <f>G7/D7*100</f>
        <v>28.346095948687744</v>
      </c>
      <c r="I7" s="9">
        <f>man!G2</f>
        <v>4577</v>
      </c>
      <c r="J7" s="12">
        <f>I7/D7*100</f>
        <v>29.956148962628443</v>
      </c>
      <c r="K7" s="9">
        <f>man!H2</f>
        <v>2807</v>
      </c>
      <c r="L7" s="12">
        <f>K7/D7*100</f>
        <v>18.37162117939656</v>
      </c>
      <c r="M7" s="9">
        <f>man!I2</f>
        <v>2087</v>
      </c>
      <c r="N7" s="14">
        <f>M7/D7*100</f>
        <v>13.65927089469206</v>
      </c>
    </row>
    <row r="8" spans="1:14" ht="12.75">
      <c r="A8" s="1" t="s">
        <v>47</v>
      </c>
      <c r="B8" s="8" t="s">
        <v>11</v>
      </c>
      <c r="C8" s="9">
        <f>man!C3</f>
        <v>17920</v>
      </c>
      <c r="D8" s="9">
        <f aca="true" t="shared" si="0" ref="D8:D48">E8+G8+I8+K8+M8</f>
        <v>21612</v>
      </c>
      <c r="E8" s="9">
        <f>man!E3</f>
        <v>1981</v>
      </c>
      <c r="F8" s="12">
        <f aca="true" t="shared" si="1" ref="F8:F49">E8/D8*100</f>
        <v>9.16620396076254</v>
      </c>
      <c r="G8" s="9">
        <f>man!F3</f>
        <v>5731</v>
      </c>
      <c r="H8" s="12">
        <f aca="true" t="shared" si="2" ref="H8:H49">G8/D8*100</f>
        <v>26.517675365537663</v>
      </c>
      <c r="I8" s="9">
        <f>man!G3</f>
        <v>6641</v>
      </c>
      <c r="J8" s="12">
        <f aca="true" t="shared" si="3" ref="J8:J49">I8/D8*100</f>
        <v>30.728299093096428</v>
      </c>
      <c r="K8" s="9">
        <f>man!H3</f>
        <v>4109</v>
      </c>
      <c r="L8" s="12">
        <f aca="true" t="shared" si="4" ref="L8:L49">K8/D8*100</f>
        <v>19.012585600592264</v>
      </c>
      <c r="M8" s="9">
        <f>man!I3</f>
        <v>3150</v>
      </c>
      <c r="N8" s="14">
        <f aca="true" t="shared" si="5" ref="N8:N49">M8/D8*100</f>
        <v>14.575235980011106</v>
      </c>
    </row>
    <row r="9" spans="1:14" ht="12.75">
      <c r="A9" s="1" t="s">
        <v>58</v>
      </c>
      <c r="B9" s="8" t="s">
        <v>13</v>
      </c>
      <c r="C9" s="9">
        <f>man!C4</f>
        <v>24760</v>
      </c>
      <c r="D9" s="9">
        <f t="shared" si="0"/>
        <v>29916</v>
      </c>
      <c r="E9" s="9">
        <f>man!E4</f>
        <v>3060</v>
      </c>
      <c r="F9" s="12">
        <f t="shared" si="1"/>
        <v>10.22864019253911</v>
      </c>
      <c r="G9" s="9">
        <f>man!F4</f>
        <v>8090</v>
      </c>
      <c r="H9" s="12">
        <f t="shared" si="2"/>
        <v>27.042385345634447</v>
      </c>
      <c r="I9" s="9">
        <f>man!G4</f>
        <v>9083</v>
      </c>
      <c r="J9" s="12">
        <f t="shared" si="3"/>
        <v>30.361679368899587</v>
      </c>
      <c r="K9" s="9">
        <f>man!H4</f>
        <v>5551</v>
      </c>
      <c r="L9" s="12">
        <f t="shared" si="4"/>
        <v>18.555288140125686</v>
      </c>
      <c r="M9" s="9">
        <f>man!I4</f>
        <v>4132</v>
      </c>
      <c r="N9" s="14">
        <f t="shared" si="5"/>
        <v>13.812006952801175</v>
      </c>
    </row>
    <row r="10" spans="1:14" ht="12.75">
      <c r="A10" s="1" t="s">
        <v>2</v>
      </c>
      <c r="B10" s="8" t="s">
        <v>62</v>
      </c>
      <c r="C10" s="9">
        <f>man!C5</f>
        <v>17227</v>
      </c>
      <c r="D10" s="9">
        <f t="shared" si="0"/>
        <v>21069</v>
      </c>
      <c r="E10" s="9">
        <f>man!E5</f>
        <v>1926</v>
      </c>
      <c r="F10" s="12">
        <f t="shared" si="1"/>
        <v>9.14139256727894</v>
      </c>
      <c r="G10" s="9">
        <f>man!F5</f>
        <v>5360</v>
      </c>
      <c r="H10" s="12">
        <f t="shared" si="2"/>
        <v>25.44022022877213</v>
      </c>
      <c r="I10" s="9">
        <f>man!G5</f>
        <v>6225</v>
      </c>
      <c r="J10" s="12">
        <f t="shared" si="3"/>
        <v>29.545778157482555</v>
      </c>
      <c r="K10" s="9">
        <f>man!H5</f>
        <v>4396</v>
      </c>
      <c r="L10" s="12">
        <f t="shared" si="4"/>
        <v>20.864777635388485</v>
      </c>
      <c r="M10" s="9">
        <f>man!I5</f>
        <v>3162</v>
      </c>
      <c r="N10" s="14">
        <f t="shared" si="5"/>
        <v>15.007831411077888</v>
      </c>
    </row>
    <row r="11" spans="1:14" ht="12.75">
      <c r="A11" s="1" t="s">
        <v>1</v>
      </c>
      <c r="B11" s="8" t="s">
        <v>60</v>
      </c>
      <c r="C11" s="9">
        <f>man!C6</f>
        <v>29595</v>
      </c>
      <c r="D11" s="9">
        <f t="shared" si="0"/>
        <v>35335</v>
      </c>
      <c r="E11" s="9">
        <f>man!E6</f>
        <v>3371</v>
      </c>
      <c r="F11" s="12">
        <f t="shared" si="1"/>
        <v>9.54011603226263</v>
      </c>
      <c r="G11" s="9">
        <f>man!F6</f>
        <v>9523</v>
      </c>
      <c r="H11" s="12">
        <f t="shared" si="2"/>
        <v>26.95061553700297</v>
      </c>
      <c r="I11" s="9">
        <f>man!G6</f>
        <v>11073</v>
      </c>
      <c r="J11" s="12">
        <f t="shared" si="3"/>
        <v>31.33720107542097</v>
      </c>
      <c r="K11" s="9">
        <f>man!H6</f>
        <v>6554</v>
      </c>
      <c r="L11" s="12">
        <f t="shared" si="4"/>
        <v>18.548181689542947</v>
      </c>
      <c r="M11" s="9">
        <f>man!I6</f>
        <v>4814</v>
      </c>
      <c r="N11" s="14">
        <f t="shared" si="5"/>
        <v>13.623885665770482</v>
      </c>
    </row>
    <row r="12" spans="1:14" ht="12.75">
      <c r="A12" s="1" t="s">
        <v>21</v>
      </c>
      <c r="B12" s="8" t="s">
        <v>70</v>
      </c>
      <c r="C12" s="9">
        <f>man!C7</f>
        <v>10017</v>
      </c>
      <c r="D12" s="9">
        <f t="shared" si="0"/>
        <v>12370</v>
      </c>
      <c r="E12" s="9">
        <f>man!E7</f>
        <v>1525</v>
      </c>
      <c r="F12" s="12">
        <f t="shared" si="1"/>
        <v>12.32821341956346</v>
      </c>
      <c r="G12" s="9">
        <f>man!F7</f>
        <v>3480</v>
      </c>
      <c r="H12" s="12">
        <f t="shared" si="2"/>
        <v>28.13257881972514</v>
      </c>
      <c r="I12" s="9">
        <f>man!G7</f>
        <v>3601</v>
      </c>
      <c r="J12" s="12">
        <f t="shared" si="3"/>
        <v>29.110751818916736</v>
      </c>
      <c r="K12" s="9">
        <f>man!H7</f>
        <v>2236</v>
      </c>
      <c r="L12" s="12">
        <f t="shared" si="4"/>
        <v>18.075990299110753</v>
      </c>
      <c r="M12" s="9">
        <f>man!I7</f>
        <v>1528</v>
      </c>
      <c r="N12" s="14">
        <f t="shared" si="5"/>
        <v>12.352465642683914</v>
      </c>
    </row>
    <row r="13" spans="1:14" ht="12.75">
      <c r="A13" s="1" t="s">
        <v>18</v>
      </c>
      <c r="B13" s="8" t="s">
        <v>37</v>
      </c>
      <c r="C13" s="9">
        <f>man!C8</f>
        <v>6907</v>
      </c>
      <c r="D13" s="9">
        <f t="shared" si="0"/>
        <v>8378</v>
      </c>
      <c r="E13" s="9">
        <f>man!E8</f>
        <v>782</v>
      </c>
      <c r="F13" s="12">
        <f t="shared" si="1"/>
        <v>9.333969921222248</v>
      </c>
      <c r="G13" s="9">
        <f>man!F8</f>
        <v>2109</v>
      </c>
      <c r="H13" s="12">
        <f t="shared" si="2"/>
        <v>25.17307233229888</v>
      </c>
      <c r="I13" s="9">
        <f>man!G8</f>
        <v>2502</v>
      </c>
      <c r="J13" s="12">
        <f t="shared" si="3"/>
        <v>29.863929338744335</v>
      </c>
      <c r="K13" s="9">
        <f>man!H8</f>
        <v>1617</v>
      </c>
      <c r="L13" s="12">
        <f t="shared" si="4"/>
        <v>19.30054905705419</v>
      </c>
      <c r="M13" s="9">
        <f>man!I8</f>
        <v>1368</v>
      </c>
      <c r="N13" s="14">
        <f t="shared" si="5"/>
        <v>16.328479350680354</v>
      </c>
    </row>
    <row r="14" spans="1:14" ht="12.75">
      <c r="A14" s="1" t="s">
        <v>22</v>
      </c>
      <c r="B14" s="8" t="s">
        <v>74</v>
      </c>
      <c r="C14" s="9">
        <f>man!C9</f>
        <v>28736</v>
      </c>
      <c r="D14" s="9">
        <f t="shared" si="0"/>
        <v>34681</v>
      </c>
      <c r="E14" s="9">
        <f>man!E9</f>
        <v>2751</v>
      </c>
      <c r="F14" s="12">
        <f t="shared" si="1"/>
        <v>7.9322972232634585</v>
      </c>
      <c r="G14" s="9">
        <f>man!F9</f>
        <v>9539</v>
      </c>
      <c r="H14" s="12">
        <f t="shared" si="2"/>
        <v>27.50497390502004</v>
      </c>
      <c r="I14" s="9">
        <f>man!G9</f>
        <v>10900</v>
      </c>
      <c r="J14" s="12">
        <f t="shared" si="3"/>
        <v>31.429312880251437</v>
      </c>
      <c r="K14" s="9">
        <f>man!H9</f>
        <v>6264</v>
      </c>
      <c r="L14" s="12">
        <f t="shared" si="4"/>
        <v>18.061762924944492</v>
      </c>
      <c r="M14" s="9">
        <f>man!I9</f>
        <v>5227</v>
      </c>
      <c r="N14" s="14">
        <f t="shared" si="5"/>
        <v>15.071653066520573</v>
      </c>
    </row>
    <row r="15" spans="1:16" ht="12.75">
      <c r="A15" s="1" t="s">
        <v>24</v>
      </c>
      <c r="B15" s="8" t="s">
        <v>71</v>
      </c>
      <c r="C15" s="9">
        <f>man!C10</f>
        <v>9381</v>
      </c>
      <c r="D15" s="9">
        <f t="shared" si="0"/>
        <v>11412</v>
      </c>
      <c r="E15" s="9">
        <f>man!E10</f>
        <v>870</v>
      </c>
      <c r="F15" s="12">
        <f t="shared" si="1"/>
        <v>7.6235541535226075</v>
      </c>
      <c r="G15" s="9">
        <f>man!F10</f>
        <v>2596</v>
      </c>
      <c r="H15" s="12">
        <f t="shared" si="2"/>
        <v>22.747984577637574</v>
      </c>
      <c r="I15" s="9">
        <f>man!G10</f>
        <v>3458</v>
      </c>
      <c r="J15" s="12">
        <f t="shared" si="3"/>
        <v>30.30143708377147</v>
      </c>
      <c r="K15" s="9">
        <f>man!H10</f>
        <v>2488</v>
      </c>
      <c r="L15" s="12">
        <f t="shared" si="4"/>
        <v>21.801612337889942</v>
      </c>
      <c r="M15" s="9">
        <f>man!I10</f>
        <v>2000</v>
      </c>
      <c r="N15" s="14">
        <f t="shared" si="5"/>
        <v>17.52541184717841</v>
      </c>
      <c r="P15" s="16"/>
    </row>
    <row r="16" spans="1:14" ht="12.75">
      <c r="A16" s="1" t="s">
        <v>30</v>
      </c>
      <c r="B16" s="8" t="s">
        <v>45</v>
      </c>
      <c r="C16" s="9">
        <f>man!C11</f>
        <v>205006</v>
      </c>
      <c r="D16" s="9">
        <f t="shared" si="0"/>
        <v>239820</v>
      </c>
      <c r="E16" s="9">
        <f>man!E11</f>
        <v>19824</v>
      </c>
      <c r="F16" s="12">
        <f t="shared" si="1"/>
        <v>8.266199649737302</v>
      </c>
      <c r="G16" s="9">
        <f>man!F11</f>
        <v>68714</v>
      </c>
      <c r="H16" s="12">
        <f t="shared" si="2"/>
        <v>28.652322575264783</v>
      </c>
      <c r="I16" s="9">
        <f>man!G11</f>
        <v>76267</v>
      </c>
      <c r="J16" s="12">
        <f t="shared" si="3"/>
        <v>31.801767992661162</v>
      </c>
      <c r="K16" s="9">
        <f>man!H11</f>
        <v>42796</v>
      </c>
      <c r="L16" s="12">
        <f t="shared" si="4"/>
        <v>17.845050454507547</v>
      </c>
      <c r="M16" s="9">
        <f>man!I11</f>
        <v>32219</v>
      </c>
      <c r="N16" s="14">
        <f t="shared" si="5"/>
        <v>13.434659327829204</v>
      </c>
    </row>
    <row r="17" spans="1:14" ht="12.75">
      <c r="A17" s="1" t="s">
        <v>77</v>
      </c>
      <c r="B17" s="8" t="s">
        <v>16</v>
      </c>
      <c r="C17" s="9">
        <f>man!C12</f>
        <v>14185</v>
      </c>
      <c r="D17" s="9">
        <f t="shared" si="0"/>
        <v>17460</v>
      </c>
      <c r="E17" s="9">
        <f>man!E12</f>
        <v>1562</v>
      </c>
      <c r="F17" s="12">
        <f t="shared" si="1"/>
        <v>8.946162657502864</v>
      </c>
      <c r="G17" s="9">
        <f>man!F12</f>
        <v>4360</v>
      </c>
      <c r="H17" s="12">
        <f t="shared" si="2"/>
        <v>24.971363115693013</v>
      </c>
      <c r="I17" s="9">
        <f>man!G12</f>
        <v>5089</v>
      </c>
      <c r="J17" s="12">
        <f t="shared" si="3"/>
        <v>29.14662084765178</v>
      </c>
      <c r="K17" s="9">
        <f>man!H12</f>
        <v>3403</v>
      </c>
      <c r="L17" s="12">
        <f t="shared" si="4"/>
        <v>19.490263459335626</v>
      </c>
      <c r="M17" s="9">
        <f>man!I12</f>
        <v>3046</v>
      </c>
      <c r="N17" s="14">
        <f t="shared" si="5"/>
        <v>17.445589919816722</v>
      </c>
    </row>
    <row r="18" spans="1:14" ht="12.75">
      <c r="A18" s="1" t="s">
        <v>64</v>
      </c>
      <c r="B18" s="8" t="s">
        <v>12</v>
      </c>
      <c r="C18" s="9">
        <f>man!C13</f>
        <v>8087</v>
      </c>
      <c r="D18" s="9">
        <f t="shared" si="0"/>
        <v>9087</v>
      </c>
      <c r="E18" s="9">
        <f>man!E13</f>
        <v>835</v>
      </c>
      <c r="F18" s="12">
        <f t="shared" si="1"/>
        <v>9.188951249037085</v>
      </c>
      <c r="G18" s="9">
        <f>man!F13</f>
        <v>2403</v>
      </c>
      <c r="H18" s="12">
        <f t="shared" si="2"/>
        <v>26.44437107956421</v>
      </c>
      <c r="I18" s="9">
        <f>man!G13</f>
        <v>2539</v>
      </c>
      <c r="J18" s="12">
        <f t="shared" si="3"/>
        <v>27.941014636293605</v>
      </c>
      <c r="K18" s="9">
        <f>man!H13</f>
        <v>1890</v>
      </c>
      <c r="L18" s="12">
        <f t="shared" si="4"/>
        <v>20.79894354572466</v>
      </c>
      <c r="M18" s="9">
        <f>man!I13</f>
        <v>1420</v>
      </c>
      <c r="N18" s="14">
        <f t="shared" si="5"/>
        <v>15.626719489380433</v>
      </c>
    </row>
    <row r="19" spans="1:14" ht="12.75">
      <c r="A19" s="1" t="s">
        <v>38</v>
      </c>
      <c r="B19" s="8" t="s">
        <v>3</v>
      </c>
      <c r="C19" s="9">
        <f>man!C14</f>
        <v>7188</v>
      </c>
      <c r="D19" s="9">
        <f t="shared" si="0"/>
        <v>8230</v>
      </c>
      <c r="E19" s="9">
        <f>man!E14</f>
        <v>787</v>
      </c>
      <c r="F19" s="12">
        <f t="shared" si="1"/>
        <v>9.562575941676792</v>
      </c>
      <c r="G19" s="9">
        <f>man!F14</f>
        <v>2110</v>
      </c>
      <c r="H19" s="12">
        <f t="shared" si="2"/>
        <v>25.637910085054678</v>
      </c>
      <c r="I19" s="9">
        <f>man!G14</f>
        <v>2461</v>
      </c>
      <c r="J19" s="12">
        <f t="shared" si="3"/>
        <v>29.902794653705953</v>
      </c>
      <c r="K19" s="9">
        <f>man!H14</f>
        <v>1581</v>
      </c>
      <c r="L19" s="12">
        <f t="shared" si="4"/>
        <v>19.210206561360874</v>
      </c>
      <c r="M19" s="9">
        <f>man!I14</f>
        <v>1291</v>
      </c>
      <c r="N19" s="14">
        <f t="shared" si="5"/>
        <v>15.686512758201701</v>
      </c>
    </row>
    <row r="20" spans="1:14" ht="12.75">
      <c r="A20" s="1" t="s">
        <v>51</v>
      </c>
      <c r="B20" s="8" t="s">
        <v>43</v>
      </c>
      <c r="C20" s="9">
        <f>man!C15</f>
        <v>49761</v>
      </c>
      <c r="D20" s="9">
        <f t="shared" si="0"/>
        <v>61922</v>
      </c>
      <c r="E20" s="9">
        <f>man!E15</f>
        <v>6674</v>
      </c>
      <c r="F20" s="12">
        <f t="shared" si="1"/>
        <v>10.778075643551563</v>
      </c>
      <c r="G20" s="9">
        <f>man!F15</f>
        <v>19274</v>
      </c>
      <c r="H20" s="12">
        <f t="shared" si="2"/>
        <v>31.12625561189884</v>
      </c>
      <c r="I20" s="9">
        <f>man!G15</f>
        <v>18107</v>
      </c>
      <c r="J20" s="12">
        <f t="shared" si="3"/>
        <v>29.241626562449536</v>
      </c>
      <c r="K20" s="9">
        <f>man!H15</f>
        <v>10465</v>
      </c>
      <c r="L20" s="12">
        <f t="shared" si="4"/>
        <v>16.9002939181551</v>
      </c>
      <c r="M20" s="9">
        <f>man!I15</f>
        <v>7402</v>
      </c>
      <c r="N20" s="14">
        <f t="shared" si="5"/>
        <v>11.953748263944963</v>
      </c>
    </row>
    <row r="21" spans="1:14" ht="12.75">
      <c r="A21" s="1" t="s">
        <v>23</v>
      </c>
      <c r="B21" s="8" t="s">
        <v>40</v>
      </c>
      <c r="C21" s="9">
        <f>man!C16</f>
        <v>35318</v>
      </c>
      <c r="D21" s="9">
        <f t="shared" si="0"/>
        <v>41829</v>
      </c>
      <c r="E21" s="9">
        <f>man!E16</f>
        <v>3971</v>
      </c>
      <c r="F21" s="12">
        <f t="shared" si="1"/>
        <v>9.493413660379163</v>
      </c>
      <c r="G21" s="9">
        <f>man!F16</f>
        <v>11729</v>
      </c>
      <c r="H21" s="12">
        <f t="shared" si="2"/>
        <v>28.040354777785748</v>
      </c>
      <c r="I21" s="9">
        <f>man!G16</f>
        <v>12305</v>
      </c>
      <c r="J21" s="12">
        <f t="shared" si="3"/>
        <v>29.417389849147717</v>
      </c>
      <c r="K21" s="9">
        <f>man!H16</f>
        <v>7707</v>
      </c>
      <c r="L21" s="12">
        <f t="shared" si="4"/>
        <v>18.42501613712974</v>
      </c>
      <c r="M21" s="9">
        <f>man!I16</f>
        <v>6117</v>
      </c>
      <c r="N21" s="14">
        <f t="shared" si="5"/>
        <v>14.623825575557628</v>
      </c>
    </row>
    <row r="22" spans="1:14" ht="12.75">
      <c r="A22" s="1" t="s">
        <v>53</v>
      </c>
      <c r="B22" s="8" t="s">
        <v>4</v>
      </c>
      <c r="C22" s="9">
        <f>man!C17</f>
        <v>5363</v>
      </c>
      <c r="D22" s="9">
        <f t="shared" si="0"/>
        <v>6972</v>
      </c>
      <c r="E22" s="9">
        <f>man!E17</f>
        <v>477</v>
      </c>
      <c r="F22" s="12">
        <f t="shared" si="1"/>
        <v>6.841652323580035</v>
      </c>
      <c r="G22" s="9">
        <f>man!F17</f>
        <v>1684</v>
      </c>
      <c r="H22" s="12">
        <f t="shared" si="2"/>
        <v>24.153757888697648</v>
      </c>
      <c r="I22" s="9">
        <f>man!G17</f>
        <v>2251</v>
      </c>
      <c r="J22" s="12">
        <f t="shared" si="3"/>
        <v>32.28628800917958</v>
      </c>
      <c r="K22" s="9">
        <f>man!H17</f>
        <v>1406</v>
      </c>
      <c r="L22" s="12">
        <f t="shared" si="4"/>
        <v>20.166379804934024</v>
      </c>
      <c r="M22" s="9">
        <f>man!I17</f>
        <v>1154</v>
      </c>
      <c r="N22" s="14">
        <f t="shared" si="5"/>
        <v>16.55192197360872</v>
      </c>
    </row>
    <row r="23" spans="1:14" ht="12.75">
      <c r="A23" s="1" t="s">
        <v>8</v>
      </c>
      <c r="B23" s="8" t="s">
        <v>36</v>
      </c>
      <c r="C23" s="9">
        <f>man!C18</f>
        <v>12477</v>
      </c>
      <c r="D23" s="9">
        <f t="shared" si="0"/>
        <v>14665</v>
      </c>
      <c r="E23" s="9">
        <f>man!E18</f>
        <v>1570</v>
      </c>
      <c r="F23" s="12">
        <f t="shared" si="1"/>
        <v>10.705762018411184</v>
      </c>
      <c r="G23" s="9">
        <f>man!F18</f>
        <v>4024</v>
      </c>
      <c r="H23" s="12">
        <f t="shared" si="2"/>
        <v>27.439481759290828</v>
      </c>
      <c r="I23" s="9">
        <f>man!G18</f>
        <v>4253</v>
      </c>
      <c r="J23" s="12">
        <f t="shared" si="3"/>
        <v>29.00102284350494</v>
      </c>
      <c r="K23" s="9">
        <f>man!H18</f>
        <v>2664</v>
      </c>
      <c r="L23" s="12">
        <f t="shared" si="4"/>
        <v>18.165700647800886</v>
      </c>
      <c r="M23" s="9">
        <f>man!I18</f>
        <v>2154</v>
      </c>
      <c r="N23" s="14">
        <f t="shared" si="5"/>
        <v>14.688032730992159</v>
      </c>
    </row>
    <row r="24" spans="1:14" ht="12.75">
      <c r="A24" s="1" t="s">
        <v>69</v>
      </c>
      <c r="B24" s="8" t="s">
        <v>42</v>
      </c>
      <c r="C24" s="9">
        <f>man!C19</f>
        <v>22710</v>
      </c>
      <c r="D24" s="9">
        <f t="shared" si="0"/>
        <v>26643</v>
      </c>
      <c r="E24" s="9">
        <f>man!E19</f>
        <v>2918</v>
      </c>
      <c r="F24" s="12">
        <f t="shared" si="1"/>
        <v>10.95222009533461</v>
      </c>
      <c r="G24" s="9">
        <f>man!F19</f>
        <v>7597</v>
      </c>
      <c r="H24" s="12">
        <f t="shared" si="2"/>
        <v>28.514056224899598</v>
      </c>
      <c r="I24" s="9">
        <f>man!G19</f>
        <v>7627</v>
      </c>
      <c r="J24" s="12">
        <f t="shared" si="3"/>
        <v>28.626656157339642</v>
      </c>
      <c r="K24" s="9">
        <f>man!H19</f>
        <v>4781</v>
      </c>
      <c r="L24" s="12">
        <f t="shared" si="4"/>
        <v>17.944675899861124</v>
      </c>
      <c r="M24" s="9">
        <f>man!I19</f>
        <v>3720</v>
      </c>
      <c r="N24" s="14">
        <f t="shared" si="5"/>
        <v>13.962391622565026</v>
      </c>
    </row>
    <row r="25" spans="1:14" ht="12.75">
      <c r="A25" s="1" t="s">
        <v>6</v>
      </c>
      <c r="B25" s="8" t="s">
        <v>57</v>
      </c>
      <c r="C25" s="9">
        <f>man!C20</f>
        <v>17446</v>
      </c>
      <c r="D25" s="9">
        <f t="shared" si="0"/>
        <v>21664</v>
      </c>
      <c r="E25" s="9">
        <f>man!E20</f>
        <v>2327</v>
      </c>
      <c r="F25" s="12">
        <f t="shared" si="1"/>
        <v>10.741322008862628</v>
      </c>
      <c r="G25" s="9">
        <f>man!F20</f>
        <v>5983</v>
      </c>
      <c r="H25" s="12">
        <f t="shared" si="2"/>
        <v>27.617245199409158</v>
      </c>
      <c r="I25" s="9">
        <f>man!G20</f>
        <v>6441</v>
      </c>
      <c r="J25" s="12">
        <f t="shared" si="3"/>
        <v>29.731351550960117</v>
      </c>
      <c r="K25" s="9">
        <f>man!H20</f>
        <v>3936</v>
      </c>
      <c r="L25" s="12">
        <f t="shared" si="4"/>
        <v>18.168389955686852</v>
      </c>
      <c r="M25" s="9">
        <f>man!I20</f>
        <v>2977</v>
      </c>
      <c r="N25" s="14">
        <f t="shared" si="5"/>
        <v>13.74169128508124</v>
      </c>
    </row>
    <row r="26" spans="1:14" ht="12.75">
      <c r="A26" s="1" t="s">
        <v>10</v>
      </c>
      <c r="B26" s="8" t="s">
        <v>65</v>
      </c>
      <c r="C26" s="9">
        <f>man!C21</f>
        <v>8083</v>
      </c>
      <c r="D26" s="9">
        <f t="shared" si="0"/>
        <v>8999</v>
      </c>
      <c r="E26" s="9">
        <f>man!E21</f>
        <v>1150</v>
      </c>
      <c r="F26" s="12">
        <f t="shared" si="1"/>
        <v>12.77919768863207</v>
      </c>
      <c r="G26" s="9">
        <f>man!F21</f>
        <v>2464</v>
      </c>
      <c r="H26" s="12">
        <f t="shared" si="2"/>
        <v>27.380820091121233</v>
      </c>
      <c r="I26" s="9">
        <f>man!G21</f>
        <v>2484</v>
      </c>
      <c r="J26" s="12">
        <f t="shared" si="3"/>
        <v>27.60306700744527</v>
      </c>
      <c r="K26" s="9">
        <f>man!H21</f>
        <v>1634</v>
      </c>
      <c r="L26" s="12">
        <f t="shared" si="4"/>
        <v>18.15757306367374</v>
      </c>
      <c r="M26" s="9">
        <f>man!I21</f>
        <v>1267</v>
      </c>
      <c r="N26" s="14">
        <f t="shared" si="5"/>
        <v>14.07934214912768</v>
      </c>
    </row>
    <row r="27" spans="1:14" ht="12.75">
      <c r="A27" s="1" t="s">
        <v>61</v>
      </c>
      <c r="B27" s="8" t="s">
        <v>25</v>
      </c>
      <c r="C27" s="9">
        <f>man!C22</f>
        <v>9458</v>
      </c>
      <c r="D27" s="9">
        <f t="shared" si="0"/>
        <v>11166</v>
      </c>
      <c r="E27" s="9">
        <f>man!E22</f>
        <v>1390</v>
      </c>
      <c r="F27" s="12">
        <f t="shared" si="1"/>
        <v>12.448504388321691</v>
      </c>
      <c r="G27" s="9">
        <f>man!F22</f>
        <v>2987</v>
      </c>
      <c r="H27" s="12">
        <f t="shared" si="2"/>
        <v>26.75085079706251</v>
      </c>
      <c r="I27" s="9">
        <f>man!G22</f>
        <v>3188</v>
      </c>
      <c r="J27" s="12">
        <f t="shared" si="3"/>
        <v>28.550958266165143</v>
      </c>
      <c r="K27" s="9">
        <f>man!H22</f>
        <v>2077</v>
      </c>
      <c r="L27" s="12">
        <f t="shared" si="4"/>
        <v>18.60111051406054</v>
      </c>
      <c r="M27" s="9">
        <f>man!I22</f>
        <v>1524</v>
      </c>
      <c r="N27" s="14">
        <f t="shared" si="5"/>
        <v>13.648576034390114</v>
      </c>
    </row>
    <row r="28" spans="1:14" ht="12.75">
      <c r="A28" s="1" t="s">
        <v>27</v>
      </c>
      <c r="B28" s="8" t="s">
        <v>41</v>
      </c>
      <c r="C28" s="9">
        <f>man!C23</f>
        <v>9821</v>
      </c>
      <c r="D28" s="9">
        <f t="shared" si="0"/>
        <v>12976</v>
      </c>
      <c r="E28" s="9">
        <f>man!E23</f>
        <v>804</v>
      </c>
      <c r="F28" s="12">
        <f t="shared" si="1"/>
        <v>6.196054254007398</v>
      </c>
      <c r="G28" s="9">
        <f>man!F23</f>
        <v>3091</v>
      </c>
      <c r="H28" s="12">
        <f t="shared" si="2"/>
        <v>23.82090012330456</v>
      </c>
      <c r="I28" s="9">
        <f>man!G23</f>
        <v>4386</v>
      </c>
      <c r="J28" s="12">
        <f t="shared" si="3"/>
        <v>33.800863131935884</v>
      </c>
      <c r="K28" s="9">
        <f>man!H23</f>
        <v>2668</v>
      </c>
      <c r="L28" s="12">
        <f t="shared" si="4"/>
        <v>20.561035758323058</v>
      </c>
      <c r="M28" s="9">
        <f>man!I23</f>
        <v>2027</v>
      </c>
      <c r="N28" s="14">
        <f t="shared" si="5"/>
        <v>15.6211467324291</v>
      </c>
    </row>
    <row r="29" spans="1:14" ht="12.75">
      <c r="A29" s="1" t="s">
        <v>46</v>
      </c>
      <c r="B29" s="8" t="s">
        <v>56</v>
      </c>
      <c r="C29" s="9">
        <f>man!C24</f>
        <v>14824</v>
      </c>
      <c r="D29" s="9">
        <f t="shared" si="0"/>
        <v>17570</v>
      </c>
      <c r="E29" s="9">
        <f>man!E24</f>
        <v>1567</v>
      </c>
      <c r="F29" s="12">
        <f t="shared" si="1"/>
        <v>8.91861126920888</v>
      </c>
      <c r="G29" s="9">
        <f>man!F24</f>
        <v>4263</v>
      </c>
      <c r="H29" s="12">
        <f t="shared" si="2"/>
        <v>24.262948207171313</v>
      </c>
      <c r="I29" s="9">
        <f>man!G24</f>
        <v>5459</v>
      </c>
      <c r="J29" s="12">
        <f t="shared" si="3"/>
        <v>31.070005691519636</v>
      </c>
      <c r="K29" s="9">
        <f>man!H24</f>
        <v>3650</v>
      </c>
      <c r="L29" s="12">
        <f t="shared" si="4"/>
        <v>20.774046670461015</v>
      </c>
      <c r="M29" s="9">
        <f>man!I24</f>
        <v>2631</v>
      </c>
      <c r="N29" s="14">
        <f t="shared" si="5"/>
        <v>14.974388161639157</v>
      </c>
    </row>
    <row r="30" spans="1:14" ht="12.75">
      <c r="A30" s="1" t="s">
        <v>5</v>
      </c>
      <c r="B30" s="8" t="s">
        <v>33</v>
      </c>
      <c r="C30" s="9">
        <f>man!C25</f>
        <v>5944</v>
      </c>
      <c r="D30" s="9">
        <f t="shared" si="0"/>
        <v>6955</v>
      </c>
      <c r="E30" s="9">
        <f>man!E25</f>
        <v>703</v>
      </c>
      <c r="F30" s="12">
        <f t="shared" si="1"/>
        <v>10.1078360891445</v>
      </c>
      <c r="G30" s="9">
        <f>man!F25</f>
        <v>1640</v>
      </c>
      <c r="H30" s="12">
        <f t="shared" si="2"/>
        <v>23.58015815959741</v>
      </c>
      <c r="I30" s="9">
        <f>man!G25</f>
        <v>2114</v>
      </c>
      <c r="J30" s="12">
        <f t="shared" si="3"/>
        <v>30.39539899352983</v>
      </c>
      <c r="K30" s="9">
        <f>man!H25</f>
        <v>1378</v>
      </c>
      <c r="L30" s="12">
        <f t="shared" si="4"/>
        <v>19.813084112149532</v>
      </c>
      <c r="M30" s="9">
        <f>man!I25</f>
        <v>1120</v>
      </c>
      <c r="N30" s="14">
        <f t="shared" si="5"/>
        <v>16.10352264557872</v>
      </c>
    </row>
    <row r="31" spans="1:14" ht="12.75">
      <c r="A31" s="1" t="s">
        <v>83</v>
      </c>
      <c r="B31" s="8" t="s">
        <v>44</v>
      </c>
      <c r="C31" s="9">
        <f>man!C26</f>
        <v>27324</v>
      </c>
      <c r="D31" s="9">
        <f t="shared" si="0"/>
        <v>31629</v>
      </c>
      <c r="E31" s="9">
        <f>man!E26</f>
        <v>3608</v>
      </c>
      <c r="F31" s="12">
        <f t="shared" si="1"/>
        <v>11.40725283758576</v>
      </c>
      <c r="G31" s="9">
        <f>man!F26</f>
        <v>9826</v>
      </c>
      <c r="H31" s="12">
        <f t="shared" si="2"/>
        <v>31.066426380853013</v>
      </c>
      <c r="I31" s="9">
        <f>man!G26</f>
        <v>9710</v>
      </c>
      <c r="J31" s="12">
        <f t="shared" si="3"/>
        <v>30.699674349489392</v>
      </c>
      <c r="K31" s="9">
        <f>man!H26</f>
        <v>4820</v>
      </c>
      <c r="L31" s="12">
        <f t="shared" si="4"/>
        <v>15.239179234247052</v>
      </c>
      <c r="M31" s="9">
        <f>man!I26</f>
        <v>3665</v>
      </c>
      <c r="N31" s="14">
        <f t="shared" si="5"/>
        <v>11.58746719782478</v>
      </c>
    </row>
    <row r="32" spans="1:14" ht="12.75">
      <c r="A32" s="1" t="s">
        <v>67</v>
      </c>
      <c r="B32" s="8" t="s">
        <v>50</v>
      </c>
      <c r="C32" s="9">
        <f>man!C27</f>
        <v>37670</v>
      </c>
      <c r="D32" s="9">
        <f t="shared" si="0"/>
        <v>43403</v>
      </c>
      <c r="E32" s="9">
        <f>man!E27</f>
        <v>4856</v>
      </c>
      <c r="F32" s="12">
        <f t="shared" si="1"/>
        <v>11.18816671658641</v>
      </c>
      <c r="G32" s="9">
        <f>man!F27</f>
        <v>13685</v>
      </c>
      <c r="H32" s="12">
        <f t="shared" si="2"/>
        <v>31.530078565997744</v>
      </c>
      <c r="I32" s="9">
        <f>man!G27</f>
        <v>13923</v>
      </c>
      <c r="J32" s="12">
        <f t="shared" si="3"/>
        <v>32.07842775844988</v>
      </c>
      <c r="K32" s="9">
        <f>man!H27</f>
        <v>6750</v>
      </c>
      <c r="L32" s="12">
        <f t="shared" si="4"/>
        <v>15.551920374167686</v>
      </c>
      <c r="M32" s="9">
        <f>man!I27</f>
        <v>4189</v>
      </c>
      <c r="N32" s="14">
        <f t="shared" si="5"/>
        <v>9.651406584798286</v>
      </c>
    </row>
    <row r="33" spans="1:14" ht="12.75">
      <c r="A33" s="1" t="s">
        <v>26</v>
      </c>
      <c r="B33" s="8" t="s">
        <v>34</v>
      </c>
      <c r="C33" s="9">
        <f>man!C28</f>
        <v>16921</v>
      </c>
      <c r="D33" s="9">
        <f t="shared" si="0"/>
        <v>20092</v>
      </c>
      <c r="E33" s="9">
        <f>man!E28</f>
        <v>2353</v>
      </c>
      <c r="F33" s="12">
        <f t="shared" si="1"/>
        <v>11.711128807485565</v>
      </c>
      <c r="G33" s="9">
        <f>man!F28</f>
        <v>5552</v>
      </c>
      <c r="H33" s="12">
        <f t="shared" si="2"/>
        <v>27.632888711925148</v>
      </c>
      <c r="I33" s="9">
        <f>man!G28</f>
        <v>5825</v>
      </c>
      <c r="J33" s="12">
        <f t="shared" si="3"/>
        <v>28.99163846306988</v>
      </c>
      <c r="K33" s="9">
        <f>man!H28</f>
        <v>3714</v>
      </c>
      <c r="L33" s="12">
        <f t="shared" si="4"/>
        <v>18.484969141947044</v>
      </c>
      <c r="M33" s="9">
        <f>man!I28</f>
        <v>2648</v>
      </c>
      <c r="N33" s="14">
        <f t="shared" si="5"/>
        <v>13.179374875572366</v>
      </c>
    </row>
    <row r="34" spans="1:14" ht="12.75">
      <c r="A34" s="1" t="s">
        <v>20</v>
      </c>
      <c r="B34" s="8" t="s">
        <v>15</v>
      </c>
      <c r="C34" s="9">
        <f>man!C29</f>
        <v>5829</v>
      </c>
      <c r="D34" s="9">
        <f t="shared" si="0"/>
        <v>6609</v>
      </c>
      <c r="E34" s="9">
        <f>man!E29</f>
        <v>707</v>
      </c>
      <c r="F34" s="12">
        <f t="shared" si="1"/>
        <v>10.69753366621274</v>
      </c>
      <c r="G34" s="9">
        <f>man!F29</f>
        <v>1669</v>
      </c>
      <c r="H34" s="12">
        <f t="shared" si="2"/>
        <v>25.253442275684673</v>
      </c>
      <c r="I34" s="9">
        <f>man!G29</f>
        <v>1879</v>
      </c>
      <c r="J34" s="12">
        <f t="shared" si="3"/>
        <v>28.430927523074594</v>
      </c>
      <c r="K34" s="9">
        <f>man!H29</f>
        <v>1312</v>
      </c>
      <c r="L34" s="12">
        <f t="shared" si="4"/>
        <v>19.851717355121803</v>
      </c>
      <c r="M34" s="9">
        <f>man!I29</f>
        <v>1042</v>
      </c>
      <c r="N34" s="14">
        <f t="shared" si="5"/>
        <v>15.76637917990619</v>
      </c>
    </row>
    <row r="35" spans="1:14" ht="12.75">
      <c r="A35" s="1" t="s">
        <v>82</v>
      </c>
      <c r="B35" s="8" t="s">
        <v>54</v>
      </c>
      <c r="C35" s="9">
        <f>man!C30</f>
        <v>19288</v>
      </c>
      <c r="D35" s="9">
        <f t="shared" si="0"/>
        <v>24221</v>
      </c>
      <c r="E35" s="9">
        <f>man!E30</f>
        <v>2250</v>
      </c>
      <c r="F35" s="12">
        <f t="shared" si="1"/>
        <v>9.28945955988605</v>
      </c>
      <c r="G35" s="9">
        <f>man!F30</f>
        <v>6280</v>
      </c>
      <c r="H35" s="12">
        <f t="shared" si="2"/>
        <v>25.927913793815282</v>
      </c>
      <c r="I35" s="9">
        <f>man!G30</f>
        <v>7679</v>
      </c>
      <c r="J35" s="12">
        <f t="shared" si="3"/>
        <v>31.703893315717767</v>
      </c>
      <c r="K35" s="9">
        <f>man!H30</f>
        <v>4735</v>
      </c>
      <c r="L35" s="12">
        <f t="shared" si="4"/>
        <v>19.54915156269353</v>
      </c>
      <c r="M35" s="9">
        <f>man!I30</f>
        <v>3277</v>
      </c>
      <c r="N35" s="14">
        <f t="shared" si="5"/>
        <v>13.52958176788737</v>
      </c>
    </row>
    <row r="36" spans="1:14" ht="12.75">
      <c r="A36" s="1" t="s">
        <v>32</v>
      </c>
      <c r="B36" s="8" t="s">
        <v>52</v>
      </c>
      <c r="C36" s="9">
        <f>man!C31</f>
        <v>12787</v>
      </c>
      <c r="D36" s="9">
        <f t="shared" si="0"/>
        <v>15662</v>
      </c>
      <c r="E36" s="9">
        <f>man!E31</f>
        <v>1495</v>
      </c>
      <c r="F36" s="12">
        <f t="shared" si="1"/>
        <v>9.54539650108543</v>
      </c>
      <c r="G36" s="9">
        <f>man!F31</f>
        <v>3892</v>
      </c>
      <c r="H36" s="12">
        <f t="shared" si="2"/>
        <v>24.84995530583578</v>
      </c>
      <c r="I36" s="9">
        <f>man!G31</f>
        <v>4619</v>
      </c>
      <c r="J36" s="12">
        <f t="shared" si="3"/>
        <v>29.491763504022472</v>
      </c>
      <c r="K36" s="9">
        <f>man!H31</f>
        <v>3172</v>
      </c>
      <c r="L36" s="12">
        <f t="shared" si="4"/>
        <v>20.252841271868217</v>
      </c>
      <c r="M36" s="9">
        <f>man!I31</f>
        <v>2484</v>
      </c>
      <c r="N36" s="14">
        <f t="shared" si="5"/>
        <v>15.8600434171881</v>
      </c>
    </row>
    <row r="37" spans="1:14" ht="12.75">
      <c r="A37" s="1" t="s">
        <v>0</v>
      </c>
      <c r="B37" s="8" t="s">
        <v>55</v>
      </c>
      <c r="C37" s="9">
        <f>man!C32</f>
        <v>10236</v>
      </c>
      <c r="D37" s="9">
        <f t="shared" si="0"/>
        <v>12222</v>
      </c>
      <c r="E37" s="9">
        <f>man!E32</f>
        <v>1396</v>
      </c>
      <c r="F37" s="12">
        <f t="shared" si="1"/>
        <v>11.422025855015546</v>
      </c>
      <c r="G37" s="9">
        <f>man!F32</f>
        <v>3250</v>
      </c>
      <c r="H37" s="12">
        <f t="shared" si="2"/>
        <v>26.591392570774016</v>
      </c>
      <c r="I37" s="9">
        <f>man!G32</f>
        <v>3295</v>
      </c>
      <c r="J37" s="12">
        <f t="shared" si="3"/>
        <v>26.959581083292424</v>
      </c>
      <c r="K37" s="9">
        <f>man!H32</f>
        <v>2373</v>
      </c>
      <c r="L37" s="12">
        <f t="shared" si="4"/>
        <v>19.41580756013746</v>
      </c>
      <c r="M37" s="9">
        <f>man!I32</f>
        <v>1908</v>
      </c>
      <c r="N37" s="14">
        <f t="shared" si="5"/>
        <v>15.61119293078056</v>
      </c>
    </row>
    <row r="38" spans="1:14" ht="12.75">
      <c r="A38" s="1" t="s">
        <v>72</v>
      </c>
      <c r="B38" s="8" t="s">
        <v>28</v>
      </c>
      <c r="C38" s="9">
        <f>man!C33</f>
        <v>26364</v>
      </c>
      <c r="D38" s="9">
        <f t="shared" si="0"/>
        <v>31232</v>
      </c>
      <c r="E38" s="9">
        <f>man!E33</f>
        <v>2771</v>
      </c>
      <c r="F38" s="12">
        <f t="shared" si="1"/>
        <v>8.872310450819672</v>
      </c>
      <c r="G38" s="9">
        <f>man!F33</f>
        <v>8015</v>
      </c>
      <c r="H38" s="12">
        <f t="shared" si="2"/>
        <v>25.662781762295083</v>
      </c>
      <c r="I38" s="9">
        <f>man!G33</f>
        <v>9837</v>
      </c>
      <c r="J38" s="12">
        <f t="shared" si="3"/>
        <v>31.49654200819672</v>
      </c>
      <c r="K38" s="9">
        <f>man!H33</f>
        <v>6166</v>
      </c>
      <c r="L38" s="12">
        <f t="shared" si="4"/>
        <v>19.742571721311474</v>
      </c>
      <c r="M38" s="9">
        <f>man!I33</f>
        <v>4443</v>
      </c>
      <c r="N38" s="14">
        <f t="shared" si="5"/>
        <v>14.225794057377051</v>
      </c>
    </row>
    <row r="39" spans="1:14" ht="12.75">
      <c r="A39" s="1" t="s">
        <v>49</v>
      </c>
      <c r="B39" s="8" t="s">
        <v>79</v>
      </c>
      <c r="C39" s="9">
        <f>man!C34</f>
        <v>11252</v>
      </c>
      <c r="D39" s="9">
        <f t="shared" si="0"/>
        <v>13772</v>
      </c>
      <c r="E39" s="9">
        <f>man!E34</f>
        <v>1396</v>
      </c>
      <c r="F39" s="12">
        <f t="shared" si="1"/>
        <v>10.136508858553588</v>
      </c>
      <c r="G39" s="9">
        <f>man!F34</f>
        <v>3616</v>
      </c>
      <c r="H39" s="12">
        <f t="shared" si="2"/>
        <v>26.256171943072903</v>
      </c>
      <c r="I39" s="9">
        <f>man!G34</f>
        <v>4172</v>
      </c>
      <c r="J39" s="12">
        <f t="shared" si="3"/>
        <v>30.29334882370026</v>
      </c>
      <c r="K39" s="9">
        <f>man!H34</f>
        <v>2706</v>
      </c>
      <c r="L39" s="12">
        <f t="shared" si="4"/>
        <v>19.64856230031949</v>
      </c>
      <c r="M39" s="9">
        <f>man!I34</f>
        <v>1882</v>
      </c>
      <c r="N39" s="14">
        <f t="shared" si="5"/>
        <v>13.66540807435376</v>
      </c>
    </row>
    <row r="40" spans="1:14" ht="12.75">
      <c r="A40" s="1" t="s">
        <v>76</v>
      </c>
      <c r="B40" s="8" t="s">
        <v>84</v>
      </c>
      <c r="C40" s="9">
        <f>man!C35</f>
        <v>6868</v>
      </c>
      <c r="D40" s="9">
        <f t="shared" si="0"/>
        <v>8651</v>
      </c>
      <c r="E40" s="9">
        <f>man!E35</f>
        <v>996</v>
      </c>
      <c r="F40" s="12">
        <f t="shared" si="1"/>
        <v>11.5131198705352</v>
      </c>
      <c r="G40" s="9">
        <f>man!F35</f>
        <v>2357</v>
      </c>
      <c r="H40" s="12">
        <f t="shared" si="2"/>
        <v>27.245405155473357</v>
      </c>
      <c r="I40" s="9">
        <f>man!G35</f>
        <v>2662</v>
      </c>
      <c r="J40" s="12">
        <f t="shared" si="3"/>
        <v>30.771009131892267</v>
      </c>
      <c r="K40" s="9">
        <f>man!H35</f>
        <v>1584</v>
      </c>
      <c r="L40" s="12">
        <f t="shared" si="4"/>
        <v>18.31002196277887</v>
      </c>
      <c r="M40" s="9">
        <f>man!I35</f>
        <v>1052</v>
      </c>
      <c r="N40" s="14">
        <f t="shared" si="5"/>
        <v>12.16044387932031</v>
      </c>
    </row>
    <row r="41" spans="1:14" ht="12.75">
      <c r="A41" s="1" t="s">
        <v>9</v>
      </c>
      <c r="B41" s="8" t="s">
        <v>35</v>
      </c>
      <c r="C41" s="9">
        <f>man!C36</f>
        <v>15837</v>
      </c>
      <c r="D41" s="9">
        <f t="shared" si="0"/>
        <v>19776</v>
      </c>
      <c r="E41" s="9">
        <f>man!E36</f>
        <v>1741</v>
      </c>
      <c r="F41" s="12">
        <f t="shared" si="1"/>
        <v>8.803600323624595</v>
      </c>
      <c r="G41" s="9">
        <f>man!F36</f>
        <v>5605</v>
      </c>
      <c r="H41" s="12">
        <f t="shared" si="2"/>
        <v>28.342435275080906</v>
      </c>
      <c r="I41" s="9">
        <f>man!G36</f>
        <v>5944</v>
      </c>
      <c r="J41" s="12">
        <f t="shared" si="3"/>
        <v>30.05663430420712</v>
      </c>
      <c r="K41" s="9">
        <f>man!H36</f>
        <v>3800</v>
      </c>
      <c r="L41" s="12">
        <f t="shared" si="4"/>
        <v>19.215210355987054</v>
      </c>
      <c r="M41" s="9">
        <f>man!I36</f>
        <v>2686</v>
      </c>
      <c r="N41" s="14">
        <f t="shared" si="5"/>
        <v>13.582119741100323</v>
      </c>
    </row>
    <row r="42" spans="1:14" ht="12.75">
      <c r="A42" s="1" t="s">
        <v>73</v>
      </c>
      <c r="B42" s="8" t="s">
        <v>78</v>
      </c>
      <c r="C42" s="9">
        <f>man!C37</f>
        <v>16998</v>
      </c>
      <c r="D42" s="9">
        <f t="shared" si="0"/>
        <v>20971</v>
      </c>
      <c r="E42" s="9">
        <f>man!E37</f>
        <v>2345</v>
      </c>
      <c r="F42" s="12">
        <f t="shared" si="1"/>
        <v>11.182108626198083</v>
      </c>
      <c r="G42" s="9">
        <f>man!F37</f>
        <v>5974</v>
      </c>
      <c r="H42" s="12">
        <f t="shared" si="2"/>
        <v>28.486958180344285</v>
      </c>
      <c r="I42" s="9">
        <f>man!G37</f>
        <v>6199</v>
      </c>
      <c r="J42" s="12">
        <f t="shared" si="3"/>
        <v>29.559868389680986</v>
      </c>
      <c r="K42" s="9">
        <f>man!H37</f>
        <v>3792</v>
      </c>
      <c r="L42" s="12">
        <f t="shared" si="4"/>
        <v>18.0821133946879</v>
      </c>
      <c r="M42" s="9">
        <f>man!I37</f>
        <v>2661</v>
      </c>
      <c r="N42" s="14">
        <f t="shared" si="5"/>
        <v>12.688951409088741</v>
      </c>
    </row>
    <row r="43" spans="1:14" ht="12.75">
      <c r="A43" s="1" t="s">
        <v>29</v>
      </c>
      <c r="B43" s="8" t="s">
        <v>75</v>
      </c>
      <c r="C43" s="9">
        <f>man!C38</f>
        <v>8994</v>
      </c>
      <c r="D43" s="9">
        <f t="shared" si="0"/>
        <v>10923</v>
      </c>
      <c r="E43" s="9">
        <f>man!E38</f>
        <v>1032</v>
      </c>
      <c r="F43" s="12">
        <f t="shared" si="1"/>
        <v>9.447953858829992</v>
      </c>
      <c r="G43" s="9">
        <f>man!F38</f>
        <v>2758</v>
      </c>
      <c r="H43" s="12">
        <f t="shared" si="2"/>
        <v>25.249473587842168</v>
      </c>
      <c r="I43" s="9">
        <f>man!G38</f>
        <v>3151</v>
      </c>
      <c r="J43" s="12">
        <f t="shared" si="3"/>
        <v>28.847386249198937</v>
      </c>
      <c r="K43" s="9">
        <f>man!H38</f>
        <v>2072</v>
      </c>
      <c r="L43" s="12">
        <f t="shared" si="4"/>
        <v>18.969147670054014</v>
      </c>
      <c r="M43" s="9">
        <f>man!I38</f>
        <v>1910</v>
      </c>
      <c r="N43" s="14">
        <f t="shared" si="5"/>
        <v>17.486038634074887</v>
      </c>
    </row>
    <row r="44" spans="1:14" ht="12.75">
      <c r="A44" s="1" t="s">
        <v>68</v>
      </c>
      <c r="B44" s="8" t="s">
        <v>14</v>
      </c>
      <c r="C44" s="9">
        <f>man!C39</f>
        <v>40134</v>
      </c>
      <c r="D44" s="9">
        <f t="shared" si="0"/>
        <v>48084</v>
      </c>
      <c r="E44" s="9">
        <f>man!E39</f>
        <v>4323</v>
      </c>
      <c r="F44" s="12">
        <f t="shared" si="1"/>
        <v>8.990516595957075</v>
      </c>
      <c r="G44" s="9">
        <f>man!F39</f>
        <v>13791</v>
      </c>
      <c r="H44" s="12">
        <f t="shared" si="2"/>
        <v>28.68105814824058</v>
      </c>
      <c r="I44" s="9">
        <f>man!G39</f>
        <v>14457</v>
      </c>
      <c r="J44" s="12">
        <f t="shared" si="3"/>
        <v>30.066134265036187</v>
      </c>
      <c r="K44" s="9">
        <f>man!H39</f>
        <v>8898</v>
      </c>
      <c r="L44" s="12">
        <f t="shared" si="4"/>
        <v>18.505116046917895</v>
      </c>
      <c r="M44" s="9">
        <f>man!I39</f>
        <v>6615</v>
      </c>
      <c r="N44" s="14">
        <f t="shared" si="5"/>
        <v>13.757174943848266</v>
      </c>
    </row>
    <row r="45" spans="1:14" ht="12.75">
      <c r="A45" s="1" t="s">
        <v>19</v>
      </c>
      <c r="B45" s="8" t="s">
        <v>81</v>
      </c>
      <c r="C45" s="9">
        <f>man!C40</f>
        <v>6828</v>
      </c>
      <c r="D45" s="9">
        <f t="shared" si="0"/>
        <v>8141</v>
      </c>
      <c r="E45" s="9">
        <f>man!E40</f>
        <v>823</v>
      </c>
      <c r="F45" s="12">
        <f t="shared" si="1"/>
        <v>10.109323178970643</v>
      </c>
      <c r="G45" s="9">
        <f>man!F40</f>
        <v>1927</v>
      </c>
      <c r="H45" s="12">
        <f t="shared" si="2"/>
        <v>23.670310772632355</v>
      </c>
      <c r="I45" s="9">
        <f>man!G40</f>
        <v>2239</v>
      </c>
      <c r="J45" s="12">
        <f t="shared" si="3"/>
        <v>27.502763788232404</v>
      </c>
      <c r="K45" s="9">
        <f>man!H40</f>
        <v>1740</v>
      </c>
      <c r="L45" s="12">
        <f t="shared" si="4"/>
        <v>21.37329566392335</v>
      </c>
      <c r="M45" s="9">
        <f>man!I40</f>
        <v>1412</v>
      </c>
      <c r="N45" s="14">
        <f t="shared" si="5"/>
        <v>17.34430659624125</v>
      </c>
    </row>
    <row r="46" spans="1:14" ht="12.75">
      <c r="A46" s="1" t="s">
        <v>48</v>
      </c>
      <c r="B46" s="8" t="s">
        <v>17</v>
      </c>
      <c r="C46" s="9">
        <f>man!C41</f>
        <v>7131</v>
      </c>
      <c r="D46" s="9">
        <f t="shared" si="0"/>
        <v>8218</v>
      </c>
      <c r="E46" s="9">
        <f>man!E41</f>
        <v>785</v>
      </c>
      <c r="F46" s="12">
        <f t="shared" si="1"/>
        <v>9.552202482355804</v>
      </c>
      <c r="G46" s="9">
        <f>man!F41</f>
        <v>2044</v>
      </c>
      <c r="H46" s="12">
        <f t="shared" si="2"/>
        <v>24.87223168654174</v>
      </c>
      <c r="I46" s="9">
        <f>man!G41</f>
        <v>2383</v>
      </c>
      <c r="J46" s="12">
        <f t="shared" si="3"/>
        <v>28.997322949622777</v>
      </c>
      <c r="K46" s="9">
        <f>man!H41</f>
        <v>1738</v>
      </c>
      <c r="L46" s="12">
        <f t="shared" si="4"/>
        <v>21.148697980043806</v>
      </c>
      <c r="M46" s="9">
        <f>man!I41</f>
        <v>1268</v>
      </c>
      <c r="N46" s="14">
        <f t="shared" si="5"/>
        <v>15.429544901435873</v>
      </c>
    </row>
    <row r="47" spans="1:14" ht="12.75">
      <c r="A47" s="1" t="s">
        <v>59</v>
      </c>
      <c r="B47" s="8" t="s">
        <v>80</v>
      </c>
      <c r="C47" s="9">
        <f>man!C42</f>
        <v>10562</v>
      </c>
      <c r="D47" s="9">
        <f t="shared" si="0"/>
        <v>12806</v>
      </c>
      <c r="E47" s="9">
        <f>man!E42</f>
        <v>1326</v>
      </c>
      <c r="F47" s="12">
        <f t="shared" si="1"/>
        <v>10.354521318132125</v>
      </c>
      <c r="G47" s="9">
        <f>man!F42</f>
        <v>3406</v>
      </c>
      <c r="H47" s="12">
        <f t="shared" si="2"/>
        <v>26.596907699515853</v>
      </c>
      <c r="I47" s="9">
        <f>man!G42</f>
        <v>3639</v>
      </c>
      <c r="J47" s="12">
        <f t="shared" si="3"/>
        <v>28.416367327815085</v>
      </c>
      <c r="K47" s="9">
        <f>man!H42</f>
        <v>2504</v>
      </c>
      <c r="L47" s="12">
        <f t="shared" si="4"/>
        <v>19.553334374511948</v>
      </c>
      <c r="M47" s="9">
        <f>man!I42</f>
        <v>1931</v>
      </c>
      <c r="N47" s="14">
        <f t="shared" si="5"/>
        <v>15.078869280024989</v>
      </c>
    </row>
    <row r="48" spans="1:14" ht="12.75">
      <c r="A48" s="1" t="s">
        <v>63</v>
      </c>
      <c r="B48" s="8" t="s">
        <v>31</v>
      </c>
      <c r="C48" s="9">
        <f>man!C43</f>
        <v>9231</v>
      </c>
      <c r="D48" s="9">
        <f t="shared" si="0"/>
        <v>10807</v>
      </c>
      <c r="E48" s="9">
        <f>man!E43</f>
        <v>992</v>
      </c>
      <c r="F48" s="12">
        <f t="shared" si="1"/>
        <v>9.179235680577404</v>
      </c>
      <c r="G48" s="9">
        <f>man!F43</f>
        <v>2837</v>
      </c>
      <c r="H48" s="12">
        <f t="shared" si="2"/>
        <v>26.251503655038398</v>
      </c>
      <c r="I48" s="9">
        <f>man!G43</f>
        <v>3177</v>
      </c>
      <c r="J48" s="12">
        <f t="shared" si="3"/>
        <v>29.39761265846211</v>
      </c>
      <c r="K48" s="9">
        <f>man!H43</f>
        <v>2082</v>
      </c>
      <c r="L48" s="12">
        <f t="shared" si="4"/>
        <v>19.265291015082816</v>
      </c>
      <c r="M48" s="9">
        <f>man!I43</f>
        <v>1719</v>
      </c>
      <c r="N48" s="14">
        <f t="shared" si="5"/>
        <v>15.90635699083927</v>
      </c>
    </row>
    <row r="49" spans="2:16" s="3" customFormat="1" ht="12.75">
      <c r="B49" s="10" t="s">
        <v>93</v>
      </c>
      <c r="C49" s="11">
        <f>SUM(C7:C48)</f>
        <v>873076</v>
      </c>
      <c r="D49" s="11">
        <f aca="true" t="shared" si="6" ref="D49:M49">SUM(D7:D48)</f>
        <v>1043229</v>
      </c>
      <c r="E49" s="11">
        <f t="shared" si="6"/>
        <v>99497</v>
      </c>
      <c r="F49" s="13">
        <f t="shared" si="1"/>
        <v>9.537407414862892</v>
      </c>
      <c r="G49" s="11">
        <f t="shared" si="6"/>
        <v>289566</v>
      </c>
      <c r="H49" s="13">
        <f t="shared" si="2"/>
        <v>27.756705382998366</v>
      </c>
      <c r="I49" s="11">
        <f t="shared" si="6"/>
        <v>317821</v>
      </c>
      <c r="J49" s="13">
        <f t="shared" si="3"/>
        <v>30.465123189635257</v>
      </c>
      <c r="K49" s="11">
        <f t="shared" si="6"/>
        <v>192016</v>
      </c>
      <c r="L49" s="13">
        <f t="shared" si="4"/>
        <v>18.405930049873998</v>
      </c>
      <c r="M49" s="11">
        <f t="shared" si="6"/>
        <v>144329</v>
      </c>
      <c r="N49" s="15">
        <f t="shared" si="5"/>
        <v>13.834833962629489</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12608</v>
      </c>
      <c r="D2" s="18">
        <v>15279</v>
      </c>
      <c r="E2" s="18">
        <v>1477</v>
      </c>
      <c r="F2" s="18">
        <v>4331</v>
      </c>
      <c r="G2" s="18">
        <v>4577</v>
      </c>
      <c r="H2" s="18">
        <v>2807</v>
      </c>
      <c r="I2" s="18">
        <v>2087</v>
      </c>
    </row>
    <row r="3" spans="1:9" ht="12.75">
      <c r="A3" s="18" t="s">
        <v>47</v>
      </c>
      <c r="B3" s="18" t="s">
        <v>11</v>
      </c>
      <c r="C3" s="18">
        <v>17920</v>
      </c>
      <c r="D3" s="18">
        <v>21612</v>
      </c>
      <c r="E3" s="18">
        <v>1981</v>
      </c>
      <c r="F3" s="18">
        <v>5731</v>
      </c>
      <c r="G3" s="18">
        <v>6641</v>
      </c>
      <c r="H3" s="18">
        <v>4109</v>
      </c>
      <c r="I3" s="18">
        <v>3150</v>
      </c>
    </row>
    <row r="4" spans="1:9" ht="12.75">
      <c r="A4" s="18" t="s">
        <v>58</v>
      </c>
      <c r="B4" s="18" t="s">
        <v>13</v>
      </c>
      <c r="C4" s="18">
        <v>24760</v>
      </c>
      <c r="D4" s="18">
        <v>29916</v>
      </c>
      <c r="E4" s="18">
        <v>3060</v>
      </c>
      <c r="F4" s="18">
        <v>8090</v>
      </c>
      <c r="G4" s="18">
        <v>9083</v>
      </c>
      <c r="H4" s="18">
        <v>5551</v>
      </c>
      <c r="I4" s="18">
        <v>4132</v>
      </c>
    </row>
    <row r="5" spans="1:9" ht="12.75">
      <c r="A5" s="18" t="s">
        <v>2</v>
      </c>
      <c r="B5" s="18" t="s">
        <v>62</v>
      </c>
      <c r="C5" s="18">
        <v>17227</v>
      </c>
      <c r="D5" s="18">
        <v>21069</v>
      </c>
      <c r="E5" s="18">
        <v>1926</v>
      </c>
      <c r="F5" s="18">
        <v>5360</v>
      </c>
      <c r="G5" s="18">
        <v>6225</v>
      </c>
      <c r="H5" s="18">
        <v>4396</v>
      </c>
      <c r="I5" s="18">
        <v>3162</v>
      </c>
    </row>
    <row r="6" spans="1:9" ht="12.75">
      <c r="A6" s="18" t="s">
        <v>1</v>
      </c>
      <c r="B6" s="18" t="s">
        <v>60</v>
      </c>
      <c r="C6" s="18">
        <v>29595</v>
      </c>
      <c r="D6" s="18">
        <v>35335</v>
      </c>
      <c r="E6" s="18">
        <v>3371</v>
      </c>
      <c r="F6" s="18">
        <v>9523</v>
      </c>
      <c r="G6" s="18">
        <v>11073</v>
      </c>
      <c r="H6" s="18">
        <v>6554</v>
      </c>
      <c r="I6" s="18">
        <v>4814</v>
      </c>
    </row>
    <row r="7" spans="1:9" ht="12.75">
      <c r="A7" s="18" t="s">
        <v>21</v>
      </c>
      <c r="B7" s="18" t="s">
        <v>70</v>
      </c>
      <c r="C7" s="18">
        <v>10017</v>
      </c>
      <c r="D7" s="18">
        <v>12370</v>
      </c>
      <c r="E7" s="18">
        <v>1525</v>
      </c>
      <c r="F7" s="18">
        <v>3480</v>
      </c>
      <c r="G7" s="18">
        <v>3601</v>
      </c>
      <c r="H7" s="18">
        <v>2236</v>
      </c>
      <c r="I7" s="18">
        <v>1528</v>
      </c>
    </row>
    <row r="8" spans="1:9" ht="12.75">
      <c r="A8" s="18" t="s">
        <v>18</v>
      </c>
      <c r="B8" s="18" t="s">
        <v>37</v>
      </c>
      <c r="C8" s="18">
        <v>6907</v>
      </c>
      <c r="D8" s="18">
        <v>8378</v>
      </c>
      <c r="E8" s="18">
        <v>782</v>
      </c>
      <c r="F8" s="18">
        <v>2109</v>
      </c>
      <c r="G8" s="18">
        <v>2502</v>
      </c>
      <c r="H8" s="18">
        <v>1617</v>
      </c>
      <c r="I8" s="18">
        <v>1368</v>
      </c>
    </row>
    <row r="9" spans="1:9" ht="12.75">
      <c r="A9" s="18" t="s">
        <v>22</v>
      </c>
      <c r="B9" s="18" t="s">
        <v>74</v>
      </c>
      <c r="C9" s="18">
        <v>28736</v>
      </c>
      <c r="D9" s="18">
        <v>34681</v>
      </c>
      <c r="E9" s="18">
        <v>2751</v>
      </c>
      <c r="F9" s="18">
        <v>9539</v>
      </c>
      <c r="G9" s="18">
        <v>10900</v>
      </c>
      <c r="H9" s="18">
        <v>6264</v>
      </c>
      <c r="I9" s="18">
        <v>5227</v>
      </c>
    </row>
    <row r="10" spans="1:9" ht="12.75">
      <c r="A10" s="18" t="s">
        <v>24</v>
      </c>
      <c r="B10" s="18" t="s">
        <v>71</v>
      </c>
      <c r="C10" s="18">
        <v>9381</v>
      </c>
      <c r="D10" s="18">
        <v>11412</v>
      </c>
      <c r="E10" s="18">
        <v>870</v>
      </c>
      <c r="F10" s="18">
        <v>2596</v>
      </c>
      <c r="G10" s="18">
        <v>3458</v>
      </c>
      <c r="H10" s="18">
        <v>2488</v>
      </c>
      <c r="I10" s="18">
        <v>2000</v>
      </c>
    </row>
    <row r="11" spans="1:9" ht="12.75">
      <c r="A11" s="18" t="s">
        <v>30</v>
      </c>
      <c r="B11" s="18" t="s">
        <v>45</v>
      </c>
      <c r="C11" s="18">
        <v>205006</v>
      </c>
      <c r="D11" s="18">
        <v>239820</v>
      </c>
      <c r="E11" s="18">
        <v>19824</v>
      </c>
      <c r="F11" s="18">
        <v>68714</v>
      </c>
      <c r="G11" s="18">
        <v>76267</v>
      </c>
      <c r="H11" s="18">
        <v>42796</v>
      </c>
      <c r="I11" s="18">
        <v>32219</v>
      </c>
    </row>
    <row r="12" spans="1:9" ht="12.75">
      <c r="A12" s="18" t="s">
        <v>77</v>
      </c>
      <c r="B12" s="18" t="s">
        <v>16</v>
      </c>
      <c r="C12" s="18">
        <v>14185</v>
      </c>
      <c r="D12" s="18">
        <v>17460</v>
      </c>
      <c r="E12" s="18">
        <v>1562</v>
      </c>
      <c r="F12" s="18">
        <v>4360</v>
      </c>
      <c r="G12" s="18">
        <v>5089</v>
      </c>
      <c r="H12" s="18">
        <v>3403</v>
      </c>
      <c r="I12" s="18">
        <v>3046</v>
      </c>
    </row>
    <row r="13" spans="1:9" ht="12.75">
      <c r="A13" s="18" t="s">
        <v>64</v>
      </c>
      <c r="B13" s="18" t="s">
        <v>12</v>
      </c>
      <c r="C13" s="18">
        <v>8087</v>
      </c>
      <c r="D13" s="18">
        <v>9087</v>
      </c>
      <c r="E13" s="18">
        <v>835</v>
      </c>
      <c r="F13" s="18">
        <v>2403</v>
      </c>
      <c r="G13" s="18">
        <v>2539</v>
      </c>
      <c r="H13" s="18">
        <v>1890</v>
      </c>
      <c r="I13" s="18">
        <v>1420</v>
      </c>
    </row>
    <row r="14" spans="1:9" ht="12.75">
      <c r="A14" s="18" t="s">
        <v>38</v>
      </c>
      <c r="B14" s="18" t="s">
        <v>3</v>
      </c>
      <c r="C14" s="18">
        <v>7188</v>
      </c>
      <c r="D14" s="18">
        <v>8230</v>
      </c>
      <c r="E14" s="18">
        <v>787</v>
      </c>
      <c r="F14" s="18">
        <v>2110</v>
      </c>
      <c r="G14" s="18">
        <v>2461</v>
      </c>
      <c r="H14" s="18">
        <v>1581</v>
      </c>
      <c r="I14" s="18">
        <v>1291</v>
      </c>
    </row>
    <row r="15" spans="1:9" ht="12.75">
      <c r="A15" s="18" t="s">
        <v>51</v>
      </c>
      <c r="B15" s="18" t="s">
        <v>43</v>
      </c>
      <c r="C15" s="18">
        <v>49761</v>
      </c>
      <c r="D15" s="18">
        <v>61922</v>
      </c>
      <c r="E15" s="18">
        <v>6674</v>
      </c>
      <c r="F15" s="18">
        <v>19274</v>
      </c>
      <c r="G15" s="18">
        <v>18107</v>
      </c>
      <c r="H15" s="18">
        <v>10465</v>
      </c>
      <c r="I15" s="18">
        <v>7402</v>
      </c>
    </row>
    <row r="16" spans="1:9" ht="12.75">
      <c r="A16" s="18" t="s">
        <v>23</v>
      </c>
      <c r="B16" s="18" t="s">
        <v>40</v>
      </c>
      <c r="C16" s="18">
        <v>35318</v>
      </c>
      <c r="D16" s="18">
        <v>41829</v>
      </c>
      <c r="E16" s="18">
        <v>3971</v>
      </c>
      <c r="F16" s="18">
        <v>11729</v>
      </c>
      <c r="G16" s="18">
        <v>12305</v>
      </c>
      <c r="H16" s="18">
        <v>7707</v>
      </c>
      <c r="I16" s="18">
        <v>6117</v>
      </c>
    </row>
    <row r="17" spans="1:9" ht="12.75">
      <c r="A17" s="18" t="s">
        <v>53</v>
      </c>
      <c r="B17" s="18" t="s">
        <v>4</v>
      </c>
      <c r="C17" s="18">
        <v>5363</v>
      </c>
      <c r="D17" s="18">
        <v>6972</v>
      </c>
      <c r="E17" s="18">
        <v>477</v>
      </c>
      <c r="F17" s="18">
        <v>1684</v>
      </c>
      <c r="G17" s="18">
        <v>2251</v>
      </c>
      <c r="H17" s="18">
        <v>1406</v>
      </c>
      <c r="I17" s="18">
        <v>1154</v>
      </c>
    </row>
    <row r="18" spans="1:9" ht="12.75">
      <c r="A18" s="18" t="s">
        <v>8</v>
      </c>
      <c r="B18" s="18" t="s">
        <v>36</v>
      </c>
      <c r="C18" s="18">
        <v>12477</v>
      </c>
      <c r="D18" s="18">
        <v>14665</v>
      </c>
      <c r="E18" s="18">
        <v>1570</v>
      </c>
      <c r="F18" s="18">
        <v>4024</v>
      </c>
      <c r="G18" s="18">
        <v>4253</v>
      </c>
      <c r="H18" s="18">
        <v>2664</v>
      </c>
      <c r="I18" s="18">
        <v>2154</v>
      </c>
    </row>
    <row r="19" spans="1:9" ht="12.75">
      <c r="A19" s="18" t="s">
        <v>69</v>
      </c>
      <c r="B19" s="18" t="s">
        <v>42</v>
      </c>
      <c r="C19" s="18">
        <v>22710</v>
      </c>
      <c r="D19" s="18">
        <v>26643</v>
      </c>
      <c r="E19" s="18">
        <v>2918</v>
      </c>
      <c r="F19" s="18">
        <v>7597</v>
      </c>
      <c r="G19" s="18">
        <v>7627</v>
      </c>
      <c r="H19" s="18">
        <v>4781</v>
      </c>
      <c r="I19" s="18">
        <v>3720</v>
      </c>
    </row>
    <row r="20" spans="1:9" ht="12.75">
      <c r="A20" s="18" t="s">
        <v>6</v>
      </c>
      <c r="B20" s="18" t="s">
        <v>57</v>
      </c>
      <c r="C20" s="18">
        <v>17446</v>
      </c>
      <c r="D20" s="18">
        <v>21664</v>
      </c>
      <c r="E20" s="18">
        <v>2327</v>
      </c>
      <c r="F20" s="18">
        <v>5983</v>
      </c>
      <c r="G20" s="18">
        <v>6441</v>
      </c>
      <c r="H20" s="18">
        <v>3936</v>
      </c>
      <c r="I20" s="18">
        <v>2977</v>
      </c>
    </row>
    <row r="21" spans="1:9" ht="12.75">
      <c r="A21" s="18" t="s">
        <v>10</v>
      </c>
      <c r="B21" s="18" t="s">
        <v>65</v>
      </c>
      <c r="C21" s="18">
        <v>8083</v>
      </c>
      <c r="D21" s="18">
        <v>8999</v>
      </c>
      <c r="E21" s="18">
        <v>1150</v>
      </c>
      <c r="F21" s="18">
        <v>2464</v>
      </c>
      <c r="G21" s="18">
        <v>2484</v>
      </c>
      <c r="H21" s="18">
        <v>1634</v>
      </c>
      <c r="I21" s="18">
        <v>1267</v>
      </c>
    </row>
    <row r="22" spans="1:9" ht="12.75">
      <c r="A22" s="18" t="s">
        <v>61</v>
      </c>
      <c r="B22" s="18" t="s">
        <v>25</v>
      </c>
      <c r="C22" s="18">
        <v>9458</v>
      </c>
      <c r="D22" s="18">
        <v>11166</v>
      </c>
      <c r="E22" s="18">
        <v>1390</v>
      </c>
      <c r="F22" s="18">
        <v>2987</v>
      </c>
      <c r="G22" s="18">
        <v>3188</v>
      </c>
      <c r="H22" s="18">
        <v>2077</v>
      </c>
      <c r="I22" s="18">
        <v>1524</v>
      </c>
    </row>
    <row r="23" spans="1:9" ht="12.75">
      <c r="A23" s="18" t="s">
        <v>27</v>
      </c>
      <c r="B23" s="18" t="s">
        <v>41</v>
      </c>
      <c r="C23" s="18">
        <v>9821</v>
      </c>
      <c r="D23" s="18">
        <v>12976</v>
      </c>
      <c r="E23" s="18">
        <v>804</v>
      </c>
      <c r="F23" s="18">
        <v>3091</v>
      </c>
      <c r="G23" s="18">
        <v>4386</v>
      </c>
      <c r="H23" s="18">
        <v>2668</v>
      </c>
      <c r="I23" s="18">
        <v>2027</v>
      </c>
    </row>
    <row r="24" spans="1:9" ht="12.75">
      <c r="A24" s="18" t="s">
        <v>46</v>
      </c>
      <c r="B24" s="18" t="s">
        <v>56</v>
      </c>
      <c r="C24" s="18">
        <v>14824</v>
      </c>
      <c r="D24" s="18">
        <v>17570</v>
      </c>
      <c r="E24" s="18">
        <v>1567</v>
      </c>
      <c r="F24" s="18">
        <v>4263</v>
      </c>
      <c r="G24" s="18">
        <v>5459</v>
      </c>
      <c r="H24" s="18">
        <v>3650</v>
      </c>
      <c r="I24" s="18">
        <v>2631</v>
      </c>
    </row>
    <row r="25" spans="1:9" ht="12.75">
      <c r="A25" s="18" t="s">
        <v>5</v>
      </c>
      <c r="B25" s="18" t="s">
        <v>33</v>
      </c>
      <c r="C25" s="18">
        <v>5944</v>
      </c>
      <c r="D25" s="18">
        <v>6955</v>
      </c>
      <c r="E25" s="18">
        <v>703</v>
      </c>
      <c r="F25" s="18">
        <v>1640</v>
      </c>
      <c r="G25" s="18">
        <v>2114</v>
      </c>
      <c r="H25" s="18">
        <v>1378</v>
      </c>
      <c r="I25" s="18">
        <v>1120</v>
      </c>
    </row>
    <row r="26" spans="1:9" ht="12.75">
      <c r="A26" s="18" t="s">
        <v>83</v>
      </c>
      <c r="B26" s="18" t="s">
        <v>44</v>
      </c>
      <c r="C26" s="18">
        <v>27324</v>
      </c>
      <c r="D26" s="18">
        <v>31629</v>
      </c>
      <c r="E26" s="18">
        <v>3608</v>
      </c>
      <c r="F26" s="18">
        <v>9826</v>
      </c>
      <c r="G26" s="18">
        <v>9710</v>
      </c>
      <c r="H26" s="18">
        <v>4820</v>
      </c>
      <c r="I26" s="18">
        <v>3665</v>
      </c>
    </row>
    <row r="27" spans="1:9" ht="12.75">
      <c r="A27" s="18" t="s">
        <v>67</v>
      </c>
      <c r="B27" s="18" t="s">
        <v>50</v>
      </c>
      <c r="C27" s="18">
        <v>37670</v>
      </c>
      <c r="D27" s="18">
        <v>43403</v>
      </c>
      <c r="E27" s="18">
        <v>4856</v>
      </c>
      <c r="F27" s="18">
        <v>13685</v>
      </c>
      <c r="G27" s="18">
        <v>13923</v>
      </c>
      <c r="H27" s="18">
        <v>6750</v>
      </c>
      <c r="I27" s="18">
        <v>4189</v>
      </c>
    </row>
    <row r="28" spans="1:9" ht="12.75">
      <c r="A28" s="18" t="s">
        <v>26</v>
      </c>
      <c r="B28" s="18" t="s">
        <v>34</v>
      </c>
      <c r="C28" s="18">
        <v>16921</v>
      </c>
      <c r="D28" s="18">
        <v>20092</v>
      </c>
      <c r="E28" s="18">
        <v>2353</v>
      </c>
      <c r="F28" s="18">
        <v>5552</v>
      </c>
      <c r="G28" s="18">
        <v>5825</v>
      </c>
      <c r="H28" s="18">
        <v>3714</v>
      </c>
      <c r="I28" s="18">
        <v>2648</v>
      </c>
    </row>
    <row r="29" spans="1:9" ht="12.75">
      <c r="A29" s="18" t="s">
        <v>20</v>
      </c>
      <c r="B29" s="18" t="s">
        <v>15</v>
      </c>
      <c r="C29" s="18">
        <v>5829</v>
      </c>
      <c r="D29" s="18">
        <v>6609</v>
      </c>
      <c r="E29" s="18">
        <v>707</v>
      </c>
      <c r="F29" s="18">
        <v>1669</v>
      </c>
      <c r="G29" s="18">
        <v>1879</v>
      </c>
      <c r="H29" s="18">
        <v>1312</v>
      </c>
      <c r="I29" s="18">
        <v>1042</v>
      </c>
    </row>
    <row r="30" spans="1:9" ht="12.75">
      <c r="A30" s="18" t="s">
        <v>82</v>
      </c>
      <c r="B30" s="18" t="s">
        <v>54</v>
      </c>
      <c r="C30" s="18">
        <v>19288</v>
      </c>
      <c r="D30" s="18">
        <v>24221</v>
      </c>
      <c r="E30" s="18">
        <v>2250</v>
      </c>
      <c r="F30" s="18">
        <v>6280</v>
      </c>
      <c r="G30" s="18">
        <v>7679</v>
      </c>
      <c r="H30" s="18">
        <v>4735</v>
      </c>
      <c r="I30" s="18">
        <v>3277</v>
      </c>
    </row>
    <row r="31" spans="1:9" ht="12.75">
      <c r="A31" s="18" t="s">
        <v>32</v>
      </c>
      <c r="B31" s="18" t="s">
        <v>52</v>
      </c>
      <c r="C31" s="18">
        <v>12787</v>
      </c>
      <c r="D31" s="18">
        <v>15662</v>
      </c>
      <c r="E31" s="18">
        <v>1495</v>
      </c>
      <c r="F31" s="18">
        <v>3892</v>
      </c>
      <c r="G31" s="18">
        <v>4619</v>
      </c>
      <c r="H31" s="18">
        <v>3172</v>
      </c>
      <c r="I31" s="18">
        <v>2484</v>
      </c>
    </row>
    <row r="32" spans="1:9" ht="12.75">
      <c r="A32" s="18" t="s">
        <v>0</v>
      </c>
      <c r="B32" s="18" t="s">
        <v>55</v>
      </c>
      <c r="C32" s="18">
        <v>10236</v>
      </c>
      <c r="D32" s="18">
        <v>12222</v>
      </c>
      <c r="E32" s="18">
        <v>1396</v>
      </c>
      <c r="F32" s="18">
        <v>3250</v>
      </c>
      <c r="G32" s="18">
        <v>3295</v>
      </c>
      <c r="H32" s="18">
        <v>2373</v>
      </c>
      <c r="I32" s="18">
        <v>1908</v>
      </c>
    </row>
    <row r="33" spans="1:9" ht="12.75">
      <c r="A33" s="18" t="s">
        <v>72</v>
      </c>
      <c r="B33" s="18" t="s">
        <v>28</v>
      </c>
      <c r="C33" s="18">
        <v>26364</v>
      </c>
      <c r="D33" s="18">
        <v>31232</v>
      </c>
      <c r="E33" s="18">
        <v>2771</v>
      </c>
      <c r="F33" s="18">
        <v>8015</v>
      </c>
      <c r="G33" s="18">
        <v>9837</v>
      </c>
      <c r="H33" s="18">
        <v>6166</v>
      </c>
      <c r="I33" s="18">
        <v>4443</v>
      </c>
    </row>
    <row r="34" spans="1:9" ht="12.75">
      <c r="A34" s="18" t="s">
        <v>49</v>
      </c>
      <c r="B34" s="18" t="s">
        <v>79</v>
      </c>
      <c r="C34" s="18">
        <v>11252</v>
      </c>
      <c r="D34" s="18">
        <v>13772</v>
      </c>
      <c r="E34" s="18">
        <v>1396</v>
      </c>
      <c r="F34" s="18">
        <v>3616</v>
      </c>
      <c r="G34" s="18">
        <v>4172</v>
      </c>
      <c r="H34" s="18">
        <v>2706</v>
      </c>
      <c r="I34" s="18">
        <v>1882</v>
      </c>
    </row>
    <row r="35" spans="1:9" ht="12.75">
      <c r="A35" s="18" t="s">
        <v>76</v>
      </c>
      <c r="B35" s="18" t="s">
        <v>84</v>
      </c>
      <c r="C35" s="18">
        <v>6868</v>
      </c>
      <c r="D35" s="18">
        <v>8651</v>
      </c>
      <c r="E35" s="18">
        <v>996</v>
      </c>
      <c r="F35" s="18">
        <v>2357</v>
      </c>
      <c r="G35" s="18">
        <v>2662</v>
      </c>
      <c r="H35" s="18">
        <v>1584</v>
      </c>
      <c r="I35" s="18">
        <v>1052</v>
      </c>
    </row>
    <row r="36" spans="1:9" ht="12.75">
      <c r="A36" s="18" t="s">
        <v>9</v>
      </c>
      <c r="B36" s="18" t="s">
        <v>35</v>
      </c>
      <c r="C36" s="18">
        <v>15837</v>
      </c>
      <c r="D36" s="18">
        <v>19776</v>
      </c>
      <c r="E36" s="18">
        <v>1741</v>
      </c>
      <c r="F36" s="18">
        <v>5605</v>
      </c>
      <c r="G36" s="18">
        <v>5944</v>
      </c>
      <c r="H36" s="18">
        <v>3800</v>
      </c>
      <c r="I36" s="18">
        <v>2686</v>
      </c>
    </row>
    <row r="37" spans="1:9" ht="12.75">
      <c r="A37" s="18" t="s">
        <v>73</v>
      </c>
      <c r="B37" s="18" t="s">
        <v>78</v>
      </c>
      <c r="C37" s="18">
        <v>16998</v>
      </c>
      <c r="D37" s="18">
        <v>20971</v>
      </c>
      <c r="E37" s="18">
        <v>2345</v>
      </c>
      <c r="F37" s="18">
        <v>5974</v>
      </c>
      <c r="G37" s="18">
        <v>6199</v>
      </c>
      <c r="H37" s="18">
        <v>3792</v>
      </c>
      <c r="I37" s="18">
        <v>2661</v>
      </c>
    </row>
    <row r="38" spans="1:9" ht="12.75">
      <c r="A38" s="18" t="s">
        <v>29</v>
      </c>
      <c r="B38" s="18" t="s">
        <v>75</v>
      </c>
      <c r="C38" s="18">
        <v>8994</v>
      </c>
      <c r="D38" s="18">
        <v>10923</v>
      </c>
      <c r="E38" s="18">
        <v>1032</v>
      </c>
      <c r="F38" s="18">
        <v>2758</v>
      </c>
      <c r="G38" s="18">
        <v>3151</v>
      </c>
      <c r="H38" s="18">
        <v>2072</v>
      </c>
      <c r="I38" s="18">
        <v>1910</v>
      </c>
    </row>
    <row r="39" spans="1:9" ht="12.75">
      <c r="A39" s="18" t="s">
        <v>68</v>
      </c>
      <c r="B39" s="18" t="s">
        <v>14</v>
      </c>
      <c r="C39" s="18">
        <v>40134</v>
      </c>
      <c r="D39" s="18">
        <v>48084</v>
      </c>
      <c r="E39" s="18">
        <v>4323</v>
      </c>
      <c r="F39" s="18">
        <v>13791</v>
      </c>
      <c r="G39" s="18">
        <v>14457</v>
      </c>
      <c r="H39" s="18">
        <v>8898</v>
      </c>
      <c r="I39" s="18">
        <v>6615</v>
      </c>
    </row>
    <row r="40" spans="1:9" ht="12.75">
      <c r="A40" s="18" t="s">
        <v>19</v>
      </c>
      <c r="B40" s="18" t="s">
        <v>81</v>
      </c>
      <c r="C40" s="18">
        <v>6828</v>
      </c>
      <c r="D40" s="18">
        <v>8141</v>
      </c>
      <c r="E40" s="18">
        <v>823</v>
      </c>
      <c r="F40" s="18">
        <v>1927</v>
      </c>
      <c r="G40" s="18">
        <v>2239</v>
      </c>
      <c r="H40" s="18">
        <v>1740</v>
      </c>
      <c r="I40" s="18">
        <v>1412</v>
      </c>
    </row>
    <row r="41" spans="1:9" ht="12.75">
      <c r="A41" s="18" t="s">
        <v>48</v>
      </c>
      <c r="B41" s="18" t="s">
        <v>17</v>
      </c>
      <c r="C41" s="18">
        <v>7131</v>
      </c>
      <c r="D41" s="18">
        <v>8218</v>
      </c>
      <c r="E41" s="18">
        <v>785</v>
      </c>
      <c r="F41" s="18">
        <v>2044</v>
      </c>
      <c r="G41" s="18">
        <v>2383</v>
      </c>
      <c r="H41" s="18">
        <v>1738</v>
      </c>
      <c r="I41" s="18">
        <v>1268</v>
      </c>
    </row>
    <row r="42" spans="1:9" ht="12.75">
      <c r="A42" s="18" t="s">
        <v>59</v>
      </c>
      <c r="B42" s="18" t="s">
        <v>80</v>
      </c>
      <c r="C42" s="18">
        <v>10562</v>
      </c>
      <c r="D42" s="18">
        <v>12806</v>
      </c>
      <c r="E42" s="18">
        <v>1326</v>
      </c>
      <c r="F42" s="18">
        <v>3406</v>
      </c>
      <c r="G42" s="18">
        <v>3639</v>
      </c>
      <c r="H42" s="18">
        <v>2504</v>
      </c>
      <c r="I42" s="18">
        <v>1931</v>
      </c>
    </row>
    <row r="43" spans="1:9" ht="12.75">
      <c r="A43" s="18" t="s">
        <v>63</v>
      </c>
      <c r="B43" s="18" t="s">
        <v>31</v>
      </c>
      <c r="C43" s="18">
        <v>9231</v>
      </c>
      <c r="D43" s="18">
        <v>10807</v>
      </c>
      <c r="E43" s="18">
        <v>992</v>
      </c>
      <c r="F43" s="18">
        <v>2837</v>
      </c>
      <c r="G43" s="18">
        <v>3177</v>
      </c>
      <c r="H43" s="18">
        <v>2082</v>
      </c>
      <c r="I43" s="18">
        <v>1719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2018-02-07T11:20:35Z</dcterms:modified>
  <cp:category/>
  <cp:version/>
  <cp:contentType/>
  <cp:contentStatus/>
</cp:coreProperties>
</file>