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 name="Foaie1" sheetId="3" r:id="rId3"/>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<sst xmlns="http://schemas.openxmlformats.org/spreadsheetml/2006/main" count="201" uniqueCount="108">
  <si>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</si>
  <si>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</si>
  <si>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</si>
  <si>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</si>
  <si>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</si>
  <si>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</si>
  <si>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</si>
  <si>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</si>
  <si>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</si>
  <si>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</si>
  <si>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</si>
  <si>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</si>
  <si>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</si>
  <si>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</si>
  <si>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</si>
  <si>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</si>
  <si>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</si>
  <si>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</si>
  <si>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</si>
  <si>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</si>
  <si>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</si>
  <si>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</si>
  <si>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</si>
  <si>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</si>
  <si>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</si>
  <si>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</si>
  <si>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</si>
  <si>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</si>
  <si>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</si>
  <si>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</si>
  <si>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</si>
  <si>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</si>
  <si>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</si>
  <si>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</si>
  <si>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</si>
  <si>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</si>
  <si>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</si>
  <si>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</si>
  <si>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</si>
  <si>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</si>
  <si>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</si>
  <si>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</si>
  <si>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</si>
  <si>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</si>
  <si>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</si>
  <si>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</si>
  <si>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</si>
  <si>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</si>
  <si>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</si>
  <si>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</si>
  <si>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</si>
  <si>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</si>
  <si>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</si>
  <si>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</si>
  <si>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</si>
  <si>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</si>
  <si>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</si>
  <si>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</si>
  <si>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</si>
  <si>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</si>
  <si>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</si>
  <si>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</si>
  <si>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</si>
  <si>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</si>
  <si>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</si>
  <si>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</si>
  <si>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</si>
  <si>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</si>
  <si>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</si>
  <si>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</si>
  <si>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</si>
  <si>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</si>
  <si>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</si>
  <si>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</si>
  <si>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</si>
  <si>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</si>
  <si>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</si>
  <si>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</si>
  <si>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</si>
  <si>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</si>
  <si>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</si>
  <si>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</si>
  <si>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</si>
  <si>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</si>
  <si>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</si>
  <si>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</si>
  <si>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</si>
  <si>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</si>
  <si>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</si>
  <si>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</si>
  <si>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</si>
  <si>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</si>
  <si>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</si>
  <si>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</si>
  <si>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</si>
  <si>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</si>
  <si>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</si>
  <si>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</si>
  <si>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</si>
  <si>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</si>
  <si>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</si>
  <si>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</si>
  <si>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</si>
  <si>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</si>
  <si>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</si>
  <si>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</si>
  <si>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</si>
  <si>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28.02.2018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</si>
</sst>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12670</v>
      </c>
      <c r="D7" s="9">
        <f>E7+G7+I7+K7+M7</f>
        <v>15345</v>
      </c>
      <c r="E7" s="9">
        <f>man!E2</f>
        <v>1484</v>
      </c>
      <c r="F7" s="12">
        <f>E7/D7*100</f>
        <v>9.67090257412838</v>
      </c>
      <c r="G7" s="9">
        <f>man!F2</f>
        <v>4353</v>
      </c>
      <c r="H7" s="12">
        <f>G7/D7*100</f>
        <v>28.36754643206256</v>
      </c>
      <c r="I7" s="9">
        <f>man!G2</f>
        <v>4585</v>
      </c>
      <c r="J7" s="12">
        <f>I7/D7*100</f>
        <v>29.879439556858912</v>
      </c>
      <c r="K7" s="9">
        <f>man!H2</f>
        <v>2818</v>
      </c>
      <c r="L7" s="12">
        <f>K7/D7*100</f>
        <v>18.364288041707397</v>
      </c>
      <c r="M7" s="9">
        <f>man!I2</f>
        <v>2105</v>
      </c>
      <c r="N7" s="14">
        <f>M7/D7*100</f>
        <v>13.717823395242752</v>
      </c>
    </row>
    <row r="8" spans="1:14" ht="12.75">
      <c r="A8" s="1" t="s">
        <v>47</v>
      </c>
      <c r="B8" s="8" t="s">
        <v>11</v>
      </c>
      <c r="C8" s="9">
        <f>man!C3</f>
        <v>18013</v>
      </c>
      <c r="D8" s="9">
        <f aca="true" t="shared" si="0" ref="D8:D48">E8+G8+I8+K8+M8</f>
        <v>21712</v>
      </c>
      <c r="E8" s="9">
        <f>man!E3</f>
        <v>1976</v>
      </c>
      <c r="F8" s="12">
        <f aca="true" t="shared" si="1" ref="F8:F49">E8/D8*100</f>
        <v>9.100957995578481</v>
      </c>
      <c r="G8" s="9">
        <f>man!F3</f>
        <v>5755</v>
      </c>
      <c r="H8" s="12">
        <f aca="true" t="shared" si="2" ref="H8:H49">G8/D8*100</f>
        <v>26.506079587324983</v>
      </c>
      <c r="I8" s="9">
        <f>man!G3</f>
        <v>6660</v>
      </c>
      <c r="J8" s="12">
        <f aca="true" t="shared" si="3" ref="J8:J49">I8/D8*100</f>
        <v>30.674281503316138</v>
      </c>
      <c r="K8" s="9">
        <f>man!H3</f>
        <v>4150</v>
      </c>
      <c r="L8" s="12">
        <f aca="true" t="shared" si="4" ref="L8:L49">K8/D8*100</f>
        <v>19.1138540899042</v>
      </c>
      <c r="M8" s="9">
        <f>man!I3</f>
        <v>3171</v>
      </c>
      <c r="N8" s="14">
        <f aca="true" t="shared" si="5" ref="N8:N49">M8/D8*100</f>
        <v>14.604826823876197</v>
      </c>
    </row>
    <row r="9" spans="1:14" ht="12.75">
      <c r="A9" s="1" t="s">
        <v>58</v>
      </c>
      <c r="B9" s="8" t="s">
        <v>13</v>
      </c>
      <c r="C9" s="9">
        <f>man!C4</f>
        <v>24889</v>
      </c>
      <c r="D9" s="9">
        <f t="shared" si="0"/>
        <v>30056</v>
      </c>
      <c r="E9" s="9">
        <f>man!E4</f>
        <v>3087</v>
      </c>
      <c r="F9" s="12">
        <f t="shared" si="1"/>
        <v>10.270827788128827</v>
      </c>
      <c r="G9" s="9">
        <f>man!F4</f>
        <v>8125</v>
      </c>
      <c r="H9" s="12">
        <f t="shared" si="2"/>
        <v>27.03287197231834</v>
      </c>
      <c r="I9" s="9">
        <f>man!G4</f>
        <v>9088</v>
      </c>
      <c r="J9" s="12">
        <f t="shared" si="3"/>
        <v>30.236891136545115</v>
      </c>
      <c r="K9" s="9">
        <f>man!H4</f>
        <v>5588</v>
      </c>
      <c r="L9" s="12">
        <f t="shared" si="4"/>
        <v>18.591961671546446</v>
      </c>
      <c r="M9" s="9">
        <f>man!I4</f>
        <v>4168</v>
      </c>
      <c r="N9" s="14">
        <f t="shared" si="5"/>
        <v>13.867447431461272</v>
      </c>
    </row>
    <row r="10" spans="1:14" ht="12.75">
      <c r="A10" s="1" t="s">
        <v>2</v>
      </c>
      <c r="B10" s="8" t="s">
        <v>62</v>
      </c>
      <c r="C10" s="9">
        <f>man!C5</f>
        <v>17308</v>
      </c>
      <c r="D10" s="9">
        <f t="shared" si="0"/>
        <v>21151</v>
      </c>
      <c r="E10" s="9">
        <f>man!E5</f>
        <v>1930</v>
      </c>
      <c r="F10" s="12">
        <f t="shared" si="1"/>
        <v>9.12486407262068</v>
      </c>
      <c r="G10" s="9">
        <f>man!F5</f>
        <v>5415</v>
      </c>
      <c r="H10" s="12">
        <f t="shared" si="2"/>
        <v>25.601626400642996</v>
      </c>
      <c r="I10" s="9">
        <f>man!G5</f>
        <v>6197</v>
      </c>
      <c r="J10" s="12">
        <f t="shared" si="3"/>
        <v>29.29885111815044</v>
      </c>
      <c r="K10" s="9">
        <f>man!H5</f>
        <v>4424</v>
      </c>
      <c r="L10" s="12">
        <f t="shared" si="4"/>
        <v>20.916268734338804</v>
      </c>
      <c r="M10" s="9">
        <f>man!I5</f>
        <v>3185</v>
      </c>
      <c r="N10" s="14">
        <f t="shared" si="5"/>
        <v>15.05838967424708</v>
      </c>
    </row>
    <row r="11" spans="1:14" ht="12.75">
      <c r="A11" s="1" t="s">
        <v>1</v>
      </c>
      <c r="B11" s="8" t="s">
        <v>60</v>
      </c>
      <c r="C11" s="9">
        <f>man!C6</f>
        <v>29756</v>
      </c>
      <c r="D11" s="9">
        <f t="shared" si="0"/>
        <v>35500</v>
      </c>
      <c r="E11" s="9">
        <f>man!E6</f>
        <v>3366</v>
      </c>
      <c r="F11" s="12">
        <f t="shared" si="1"/>
        <v>9.48169014084507</v>
      </c>
      <c r="G11" s="9">
        <f>man!F6</f>
        <v>9553</v>
      </c>
      <c r="H11" s="12">
        <f t="shared" si="2"/>
        <v>26.909859154929578</v>
      </c>
      <c r="I11" s="9">
        <f>man!G6</f>
        <v>11121</v>
      </c>
      <c r="J11" s="12">
        <f t="shared" si="3"/>
        <v>31.32676056338028</v>
      </c>
      <c r="K11" s="9">
        <f>man!H6</f>
        <v>6590</v>
      </c>
      <c r="L11" s="12">
        <f t="shared" si="4"/>
        <v>18.563380281690144</v>
      </c>
      <c r="M11" s="9">
        <f>man!I6</f>
        <v>4870</v>
      </c>
      <c r="N11" s="14">
        <f t="shared" si="5"/>
        <v>13.718309859154928</v>
      </c>
    </row>
    <row r="12" spans="1:14" ht="12.75">
      <c r="A12" s="1" t="s">
        <v>21</v>
      </c>
      <c r="B12" s="8" t="s">
        <v>70</v>
      </c>
      <c r="C12" s="9">
        <f>man!C7</f>
        <v>10107</v>
      </c>
      <c r="D12" s="9">
        <f t="shared" si="0"/>
        <v>12465</v>
      </c>
      <c r="E12" s="9">
        <f>man!E7</f>
        <v>1541</v>
      </c>
      <c r="F12" s="12">
        <f t="shared" si="1"/>
        <v>12.362615322904132</v>
      </c>
      <c r="G12" s="9">
        <f>man!F7</f>
        <v>3507</v>
      </c>
      <c r="H12" s="12">
        <f t="shared" si="2"/>
        <v>28.134777376654636</v>
      </c>
      <c r="I12" s="9">
        <f>man!G7</f>
        <v>3603</v>
      </c>
      <c r="J12" s="12">
        <f t="shared" si="3"/>
        <v>28.904933814681105</v>
      </c>
      <c r="K12" s="9">
        <f>man!H7</f>
        <v>2263</v>
      </c>
      <c r="L12" s="12">
        <f t="shared" si="4"/>
        <v>18.154833533894905</v>
      </c>
      <c r="M12" s="9">
        <f>man!I7</f>
        <v>1551</v>
      </c>
      <c r="N12" s="14">
        <f t="shared" si="5"/>
        <v>12.442839951865222</v>
      </c>
    </row>
    <row r="13" spans="1:14" ht="12.75">
      <c r="A13" s="1" t="s">
        <v>18</v>
      </c>
      <c r="B13" s="8" t="s">
        <v>37</v>
      </c>
      <c r="C13" s="9">
        <f>man!C8</f>
        <v>6886</v>
      </c>
      <c r="D13" s="9">
        <f t="shared" si="0"/>
        <v>8323</v>
      </c>
      <c r="E13" s="9">
        <f>man!E8</f>
        <v>780</v>
      </c>
      <c r="F13" s="12">
        <f t="shared" si="1"/>
        <v>9.371620809804156</v>
      </c>
      <c r="G13" s="9">
        <f>man!F8</f>
        <v>2069</v>
      </c>
      <c r="H13" s="12">
        <f t="shared" si="2"/>
        <v>24.858824942929232</v>
      </c>
      <c r="I13" s="9">
        <f>man!G8</f>
        <v>2503</v>
      </c>
      <c r="J13" s="12">
        <f t="shared" si="3"/>
        <v>30.07329088069206</v>
      </c>
      <c r="K13" s="9">
        <f>man!H8</f>
        <v>1606</v>
      </c>
      <c r="L13" s="12">
        <f t="shared" si="4"/>
        <v>19.29592694941728</v>
      </c>
      <c r="M13" s="9">
        <f>man!I8</f>
        <v>1365</v>
      </c>
      <c r="N13" s="14">
        <f t="shared" si="5"/>
        <v>16.400336417157273</v>
      </c>
    </row>
    <row r="14" spans="1:14" ht="12.75">
      <c r="A14" s="1" t="s">
        <v>22</v>
      </c>
      <c r="B14" s="8" t="s">
        <v>74</v>
      </c>
      <c r="C14" s="9">
        <f>man!C9</f>
        <v>28871</v>
      </c>
      <c r="D14" s="9">
        <f t="shared" si="0"/>
        <v>34818</v>
      </c>
      <c r="E14" s="9">
        <f>man!E9</f>
        <v>2766</v>
      </c>
      <c r="F14" s="12">
        <f t="shared" si="1"/>
        <v>7.94416681027055</v>
      </c>
      <c r="G14" s="9">
        <f>man!F9</f>
        <v>9547</v>
      </c>
      <c r="H14" s="12">
        <f t="shared" si="2"/>
        <v>27.419725429375607</v>
      </c>
      <c r="I14" s="9">
        <f>man!G9</f>
        <v>10933</v>
      </c>
      <c r="J14" s="12">
        <f t="shared" si="3"/>
        <v>31.400425067493824</v>
      </c>
      <c r="K14" s="9">
        <f>man!H9</f>
        <v>6325</v>
      </c>
      <c r="L14" s="12">
        <f t="shared" si="4"/>
        <v>18.165891205698202</v>
      </c>
      <c r="M14" s="9">
        <f>man!I9</f>
        <v>5247</v>
      </c>
      <c r="N14" s="14">
        <f t="shared" si="5"/>
        <v>15.069791487161813</v>
      </c>
    </row>
    <row r="15" spans="1:16" ht="12.75">
      <c r="A15" s="1" t="s">
        <v>24</v>
      </c>
      <c r="B15" s="8" t="s">
        <v>71</v>
      </c>
      <c r="C15" s="9">
        <f>man!C10</f>
        <v>9421</v>
      </c>
      <c r="D15" s="9">
        <f t="shared" si="0"/>
        <v>11455</v>
      </c>
      <c r="E15" s="9">
        <f>man!E10</f>
        <v>880</v>
      </c>
      <c r="F15" s="12">
        <f t="shared" si="1"/>
        <v>7.682234831951113</v>
      </c>
      <c r="G15" s="9">
        <f>man!F10</f>
        <v>2595</v>
      </c>
      <c r="H15" s="12">
        <f t="shared" si="2"/>
        <v>22.65386294194675</v>
      </c>
      <c r="I15" s="9">
        <f>man!G10</f>
        <v>3450</v>
      </c>
      <c r="J15" s="12">
        <f t="shared" si="3"/>
        <v>30.11785246617198</v>
      </c>
      <c r="K15" s="9">
        <f>man!H10</f>
        <v>2510</v>
      </c>
      <c r="L15" s="12">
        <f t="shared" si="4"/>
        <v>21.91182889567874</v>
      </c>
      <c r="M15" s="9">
        <f>man!I10</f>
        <v>2020</v>
      </c>
      <c r="N15" s="14">
        <f t="shared" si="5"/>
        <v>17.634220864251418</v>
      </c>
      <c r="P15" s="16"/>
    </row>
    <row r="16" spans="1:14" ht="12.75">
      <c r="A16" s="1" t="s">
        <v>30</v>
      </c>
      <c r="B16" s="8" t="s">
        <v>45</v>
      </c>
      <c r="C16" s="9">
        <f>man!C11</f>
        <v>205664</v>
      </c>
      <c r="D16" s="9">
        <f t="shared" si="0"/>
        <v>240540</v>
      </c>
      <c r="E16" s="9">
        <f>man!E11</f>
        <v>19794</v>
      </c>
      <c r="F16" s="12">
        <f t="shared" si="1"/>
        <v>8.22898478423547</v>
      </c>
      <c r="G16" s="9">
        <f>man!F11</f>
        <v>68896</v>
      </c>
      <c r="H16" s="12">
        <f t="shared" si="2"/>
        <v>28.64222166791386</v>
      </c>
      <c r="I16" s="9">
        <f>man!G11</f>
        <v>76165</v>
      </c>
      <c r="J16" s="12">
        <f t="shared" si="3"/>
        <v>31.664172279038826</v>
      </c>
      <c r="K16" s="9">
        <f>man!H11</f>
        <v>43251</v>
      </c>
      <c r="L16" s="12">
        <f t="shared" si="4"/>
        <v>17.980793215265653</v>
      </c>
      <c r="M16" s="9">
        <f>man!I11</f>
        <v>32434</v>
      </c>
      <c r="N16" s="14">
        <f t="shared" si="5"/>
        <v>13.483828053546187</v>
      </c>
    </row>
    <row r="17" spans="1:14" ht="12.75">
      <c r="A17" s="1" t="s">
        <v>77</v>
      </c>
      <c r="B17" s="8" t="s">
        <v>16</v>
      </c>
      <c r="C17" s="9">
        <f>man!C12</f>
        <v>14251</v>
      </c>
      <c r="D17" s="9">
        <f t="shared" si="0"/>
        <v>17530</v>
      </c>
      <c r="E17" s="9">
        <f>man!E12</f>
        <v>1569</v>
      </c>
      <c r="F17" s="12">
        <f t="shared" si="1"/>
        <v>8.950370792926412</v>
      </c>
      <c r="G17" s="9">
        <f>man!F12</f>
        <v>4364</v>
      </c>
      <c r="H17" s="12">
        <f t="shared" si="2"/>
        <v>24.89446662863662</v>
      </c>
      <c r="I17" s="9">
        <f>man!G12</f>
        <v>5090</v>
      </c>
      <c r="J17" s="12">
        <f t="shared" si="3"/>
        <v>29.035938391329154</v>
      </c>
      <c r="K17" s="9">
        <f>man!H12</f>
        <v>3433</v>
      </c>
      <c r="L17" s="12">
        <f t="shared" si="4"/>
        <v>19.583571021106675</v>
      </c>
      <c r="M17" s="9">
        <f>man!I12</f>
        <v>3074</v>
      </c>
      <c r="N17" s="14">
        <f t="shared" si="5"/>
        <v>17.53565316600114</v>
      </c>
    </row>
    <row r="18" spans="1:14" ht="12.75">
      <c r="A18" s="1" t="s">
        <v>64</v>
      </c>
      <c r="B18" s="8" t="s">
        <v>12</v>
      </c>
      <c r="C18" s="9">
        <f>man!C13</f>
        <v>8118</v>
      </c>
      <c r="D18" s="9">
        <f t="shared" si="0"/>
        <v>9116</v>
      </c>
      <c r="E18" s="9">
        <f>man!E13</f>
        <v>827</v>
      </c>
      <c r="F18" s="12">
        <f t="shared" si="1"/>
        <v>9.07196138657306</v>
      </c>
      <c r="G18" s="9">
        <f>man!F13</f>
        <v>2412</v>
      </c>
      <c r="H18" s="12">
        <f t="shared" si="2"/>
        <v>26.458973233874506</v>
      </c>
      <c r="I18" s="9">
        <f>man!G13</f>
        <v>2538</v>
      </c>
      <c r="J18" s="12">
        <f t="shared" si="3"/>
        <v>27.841158402808247</v>
      </c>
      <c r="K18" s="9">
        <f>man!H13</f>
        <v>1899</v>
      </c>
      <c r="L18" s="12">
        <f t="shared" si="4"/>
        <v>20.83150504607284</v>
      </c>
      <c r="M18" s="9">
        <f>man!I13</f>
        <v>1440</v>
      </c>
      <c r="N18" s="14">
        <f t="shared" si="5"/>
        <v>15.796401930671347</v>
      </c>
    </row>
    <row r="19" spans="1:14" ht="12.75">
      <c r="A19" s="1" t="s">
        <v>38</v>
      </c>
      <c r="B19" s="8" t="s">
        <v>3</v>
      </c>
      <c r="C19" s="9">
        <f>man!C14</f>
        <v>7234</v>
      </c>
      <c r="D19" s="9">
        <f t="shared" si="0"/>
        <v>8278</v>
      </c>
      <c r="E19" s="9">
        <f>man!E14</f>
        <v>794</v>
      </c>
      <c r="F19" s="12">
        <f t="shared" si="1"/>
        <v>9.591688813723122</v>
      </c>
      <c r="G19" s="9">
        <f>man!F14</f>
        <v>2115</v>
      </c>
      <c r="H19" s="12">
        <f t="shared" si="2"/>
        <v>25.549649673834256</v>
      </c>
      <c r="I19" s="9">
        <f>man!G14</f>
        <v>2471</v>
      </c>
      <c r="J19" s="12">
        <f t="shared" si="3"/>
        <v>29.8502053636144</v>
      </c>
      <c r="K19" s="9">
        <f>man!H14</f>
        <v>1586</v>
      </c>
      <c r="L19" s="12">
        <f t="shared" si="4"/>
        <v>19.15921720222276</v>
      </c>
      <c r="M19" s="9">
        <f>man!I14</f>
        <v>1312</v>
      </c>
      <c r="N19" s="14">
        <f t="shared" si="5"/>
        <v>15.84923894660546</v>
      </c>
    </row>
    <row r="20" spans="1:14" ht="12.75">
      <c r="A20" s="1" t="s">
        <v>51</v>
      </c>
      <c r="B20" s="8" t="s">
        <v>43</v>
      </c>
      <c r="C20" s="9">
        <f>man!C15</f>
        <v>50005</v>
      </c>
      <c r="D20" s="9">
        <f t="shared" si="0"/>
        <v>62192</v>
      </c>
      <c r="E20" s="9">
        <f>man!E15</f>
        <v>6692</v>
      </c>
      <c r="F20" s="12">
        <f t="shared" si="1"/>
        <v>10.7602263956779</v>
      </c>
      <c r="G20" s="9">
        <f>man!F15</f>
        <v>19351</v>
      </c>
      <c r="H20" s="12">
        <f t="shared" si="2"/>
        <v>31.11493439670697</v>
      </c>
      <c r="I20" s="9">
        <f>man!G15</f>
        <v>18192</v>
      </c>
      <c r="J20" s="12">
        <f t="shared" si="3"/>
        <v>29.251350656032933</v>
      </c>
      <c r="K20" s="9">
        <f>man!H15</f>
        <v>10517</v>
      </c>
      <c r="L20" s="12">
        <f t="shared" si="4"/>
        <v>16.910535117056856</v>
      </c>
      <c r="M20" s="9">
        <f>man!I15</f>
        <v>7440</v>
      </c>
      <c r="N20" s="14">
        <f t="shared" si="5"/>
        <v>11.96295343452534</v>
      </c>
    </row>
    <row r="21" spans="1:14" ht="12.75">
      <c r="A21" s="1" t="s">
        <v>23</v>
      </c>
      <c r="B21" s="8" t="s">
        <v>40</v>
      </c>
      <c r="C21" s="9">
        <f>man!C16</f>
        <v>35431</v>
      </c>
      <c r="D21" s="9">
        <f t="shared" si="0"/>
        <v>41954</v>
      </c>
      <c r="E21" s="9">
        <f>man!E16</f>
        <v>3942</v>
      </c>
      <c r="F21" s="12">
        <f t="shared" si="1"/>
        <v>9.396005148495972</v>
      </c>
      <c r="G21" s="9">
        <f>man!F16</f>
        <v>11759</v>
      </c>
      <c r="H21" s="12">
        <f t="shared" si="2"/>
        <v>28.028316727844782</v>
      </c>
      <c r="I21" s="9">
        <f>man!G16</f>
        <v>12321</v>
      </c>
      <c r="J21" s="12">
        <f t="shared" si="3"/>
        <v>29.367879105687184</v>
      </c>
      <c r="K21" s="9">
        <f>man!H16</f>
        <v>7780</v>
      </c>
      <c r="L21" s="12">
        <f t="shared" si="4"/>
        <v>18.544119750202604</v>
      </c>
      <c r="M21" s="9">
        <f>man!I16</f>
        <v>6152</v>
      </c>
      <c r="N21" s="14">
        <f t="shared" si="5"/>
        <v>14.663679267769462</v>
      </c>
    </row>
    <row r="22" spans="1:14" ht="12.75">
      <c r="A22" s="1" t="s">
        <v>53</v>
      </c>
      <c r="B22" s="8" t="s">
        <v>4</v>
      </c>
      <c r="C22" s="9">
        <f>man!C17</f>
        <v>5375</v>
      </c>
      <c r="D22" s="9">
        <f t="shared" si="0"/>
        <v>6987</v>
      </c>
      <c r="E22" s="9">
        <f>man!E17</f>
        <v>482</v>
      </c>
      <c r="F22" s="12">
        <f t="shared" si="1"/>
        <v>6.898525833691141</v>
      </c>
      <c r="G22" s="9">
        <f>man!F17</f>
        <v>1690</v>
      </c>
      <c r="H22" s="12">
        <f t="shared" si="2"/>
        <v>24.187777300701303</v>
      </c>
      <c r="I22" s="9">
        <f>man!G17</f>
        <v>2238</v>
      </c>
      <c r="J22" s="12">
        <f t="shared" si="3"/>
        <v>32.03091455560326</v>
      </c>
      <c r="K22" s="9">
        <f>man!H17</f>
        <v>1422</v>
      </c>
      <c r="L22" s="12">
        <f t="shared" si="4"/>
        <v>20.352082438814943</v>
      </c>
      <c r="M22" s="9">
        <f>man!I17</f>
        <v>1155</v>
      </c>
      <c r="N22" s="14">
        <f t="shared" si="5"/>
        <v>16.530699871189352</v>
      </c>
    </row>
    <row r="23" spans="1:14" ht="12.75">
      <c r="A23" s="1" t="s">
        <v>8</v>
      </c>
      <c r="B23" s="8" t="s">
        <v>36</v>
      </c>
      <c r="C23" s="9">
        <f>man!C18</f>
        <v>12517</v>
      </c>
      <c r="D23" s="9">
        <f t="shared" si="0"/>
        <v>14707</v>
      </c>
      <c r="E23" s="9">
        <f>man!E18</f>
        <v>1553</v>
      </c>
      <c r="F23" s="12">
        <f t="shared" si="1"/>
        <v>10.559597470592234</v>
      </c>
      <c r="G23" s="9">
        <f>man!F18</f>
        <v>4048</v>
      </c>
      <c r="H23" s="12">
        <f t="shared" si="2"/>
        <v>27.524308152580403</v>
      </c>
      <c r="I23" s="9">
        <f>man!G18</f>
        <v>4263</v>
      </c>
      <c r="J23" s="12">
        <f t="shared" si="3"/>
        <v>28.986197049024277</v>
      </c>
      <c r="K23" s="9">
        <f>man!H18</f>
        <v>2672</v>
      </c>
      <c r="L23" s="12">
        <f t="shared" si="4"/>
        <v>18.168219215339633</v>
      </c>
      <c r="M23" s="9">
        <f>man!I18</f>
        <v>2171</v>
      </c>
      <c r="N23" s="14">
        <f t="shared" si="5"/>
        <v>14.761678112463454</v>
      </c>
    </row>
    <row r="24" spans="1:14" ht="12.75">
      <c r="A24" s="1" t="s">
        <v>69</v>
      </c>
      <c r="B24" s="8" t="s">
        <v>42</v>
      </c>
      <c r="C24" s="9">
        <f>man!C19</f>
        <v>22891</v>
      </c>
      <c r="D24" s="9">
        <f t="shared" si="0"/>
        <v>26833</v>
      </c>
      <c r="E24" s="9">
        <f>man!E19</f>
        <v>2919</v>
      </c>
      <c r="F24" s="12">
        <f t="shared" si="1"/>
        <v>10.878396004919317</v>
      </c>
      <c r="G24" s="9">
        <f>man!F19</f>
        <v>7646</v>
      </c>
      <c r="H24" s="12">
        <f t="shared" si="2"/>
        <v>28.49476391011068</v>
      </c>
      <c r="I24" s="9">
        <f>man!G19</f>
        <v>7699</v>
      </c>
      <c r="J24" s="12">
        <f t="shared" si="3"/>
        <v>28.692281891700517</v>
      </c>
      <c r="K24" s="9">
        <f>man!H19</f>
        <v>4812</v>
      </c>
      <c r="L24" s="12">
        <f t="shared" si="4"/>
        <v>17.933142026609026</v>
      </c>
      <c r="M24" s="9">
        <f>man!I19</f>
        <v>3757</v>
      </c>
      <c r="N24" s="14">
        <f t="shared" si="5"/>
        <v>14.001416166660455</v>
      </c>
    </row>
    <row r="25" spans="1:14" ht="12.75">
      <c r="A25" s="1" t="s">
        <v>6</v>
      </c>
      <c r="B25" s="8" t="s">
        <v>57</v>
      </c>
      <c r="C25" s="9">
        <f>man!C20</f>
        <v>17519</v>
      </c>
      <c r="D25" s="9">
        <f t="shared" si="0"/>
        <v>21749</v>
      </c>
      <c r="E25" s="9">
        <f>man!E20</f>
        <v>2328</v>
      </c>
      <c r="F25" s="12">
        <f t="shared" si="1"/>
        <v>10.703940411053383</v>
      </c>
      <c r="G25" s="9">
        <f>man!F20</f>
        <v>5996</v>
      </c>
      <c r="H25" s="12">
        <f t="shared" si="2"/>
        <v>27.56908363602924</v>
      </c>
      <c r="I25" s="9">
        <f>man!G20</f>
        <v>6463</v>
      </c>
      <c r="J25" s="12">
        <f t="shared" si="3"/>
        <v>29.716308795806707</v>
      </c>
      <c r="K25" s="9">
        <f>man!H20</f>
        <v>3955</v>
      </c>
      <c r="L25" s="12">
        <f t="shared" si="4"/>
        <v>18.18474412616672</v>
      </c>
      <c r="M25" s="9">
        <f>man!I20</f>
        <v>3007</v>
      </c>
      <c r="N25" s="14">
        <f t="shared" si="5"/>
        <v>13.825923030943951</v>
      </c>
    </row>
    <row r="26" spans="1:14" ht="12.75">
      <c r="A26" s="1" t="s">
        <v>10</v>
      </c>
      <c r="B26" s="8" t="s">
        <v>65</v>
      </c>
      <c r="C26" s="9">
        <f>man!C21</f>
        <v>8121</v>
      </c>
      <c r="D26" s="9">
        <f t="shared" si="0"/>
        <v>9030</v>
      </c>
      <c r="E26" s="9">
        <f>man!E21</f>
        <v>1154</v>
      </c>
      <c r="F26" s="12">
        <f t="shared" si="1"/>
        <v>12.779623477297896</v>
      </c>
      <c r="G26" s="9">
        <f>man!F21</f>
        <v>2472</v>
      </c>
      <c r="H26" s="12">
        <f t="shared" si="2"/>
        <v>27.375415282392023</v>
      </c>
      <c r="I26" s="9">
        <f>man!G21</f>
        <v>2489</v>
      </c>
      <c r="J26" s="12">
        <f t="shared" si="3"/>
        <v>27.56367663344407</v>
      </c>
      <c r="K26" s="9">
        <f>man!H21</f>
        <v>1646</v>
      </c>
      <c r="L26" s="12">
        <f t="shared" si="4"/>
        <v>18.228128460686598</v>
      </c>
      <c r="M26" s="9">
        <f>man!I21</f>
        <v>1269</v>
      </c>
      <c r="N26" s="14">
        <f t="shared" si="5"/>
        <v>14.053156146179402</v>
      </c>
    </row>
    <row r="27" spans="1:14" ht="12.75">
      <c r="A27" s="1" t="s">
        <v>61</v>
      </c>
      <c r="B27" s="8" t="s">
        <v>25</v>
      </c>
      <c r="C27" s="9">
        <f>man!C22</f>
        <v>9527</v>
      </c>
      <c r="D27" s="9">
        <f t="shared" si="0"/>
        <v>11238</v>
      </c>
      <c r="E27" s="9">
        <f>man!E22</f>
        <v>1386</v>
      </c>
      <c r="F27" s="12">
        <f t="shared" si="1"/>
        <v>12.333155365723439</v>
      </c>
      <c r="G27" s="9">
        <f>man!F22</f>
        <v>3029</v>
      </c>
      <c r="H27" s="12">
        <f t="shared" si="2"/>
        <v>26.953194518597616</v>
      </c>
      <c r="I27" s="9">
        <f>man!G22</f>
        <v>3177</v>
      </c>
      <c r="J27" s="12">
        <f t="shared" si="3"/>
        <v>28.27015483182061</v>
      </c>
      <c r="K27" s="9">
        <f>man!H22</f>
        <v>2108</v>
      </c>
      <c r="L27" s="12">
        <f t="shared" si="4"/>
        <v>18.757786082932906</v>
      </c>
      <c r="M27" s="9">
        <f>man!I22</f>
        <v>1538</v>
      </c>
      <c r="N27" s="14">
        <f t="shared" si="5"/>
        <v>13.68570920092543</v>
      </c>
    </row>
    <row r="28" spans="1:14" ht="12.75">
      <c r="A28" s="1" t="s">
        <v>27</v>
      </c>
      <c r="B28" s="8" t="s">
        <v>41</v>
      </c>
      <c r="C28" s="9">
        <f>man!C23</f>
        <v>9852</v>
      </c>
      <c r="D28" s="9">
        <f t="shared" si="0"/>
        <v>13011</v>
      </c>
      <c r="E28" s="9">
        <f>man!E23</f>
        <v>803</v>
      </c>
      <c r="F28" s="12">
        <f t="shared" si="1"/>
        <v>6.171700868495888</v>
      </c>
      <c r="G28" s="9">
        <f>man!F23</f>
        <v>3095</v>
      </c>
      <c r="H28" s="12">
        <f t="shared" si="2"/>
        <v>23.787564368611175</v>
      </c>
      <c r="I28" s="9">
        <f>man!G23</f>
        <v>4381</v>
      </c>
      <c r="J28" s="12">
        <f t="shared" si="3"/>
        <v>33.6715087233879</v>
      </c>
      <c r="K28" s="9">
        <f>man!H23</f>
        <v>2687</v>
      </c>
      <c r="L28" s="12">
        <f t="shared" si="4"/>
        <v>20.65175620628699</v>
      </c>
      <c r="M28" s="9">
        <f>man!I23</f>
        <v>2045</v>
      </c>
      <c r="N28" s="14">
        <f t="shared" si="5"/>
        <v>15.717469833218045</v>
      </c>
    </row>
    <row r="29" spans="1:14" ht="12.75">
      <c r="A29" s="1" t="s">
        <v>46</v>
      </c>
      <c r="B29" s="8" t="s">
        <v>56</v>
      </c>
      <c r="C29" s="9">
        <f>man!C24</f>
        <v>14819</v>
      </c>
      <c r="D29" s="9">
        <f t="shared" si="0"/>
        <v>17565</v>
      </c>
      <c r="E29" s="9">
        <f>man!E24</f>
        <v>1586</v>
      </c>
      <c r="F29" s="12">
        <f t="shared" si="1"/>
        <v>9.029319669797893</v>
      </c>
      <c r="G29" s="9">
        <f>man!F24</f>
        <v>4269</v>
      </c>
      <c r="H29" s="12">
        <f t="shared" si="2"/>
        <v>24.30401366353544</v>
      </c>
      <c r="I29" s="9">
        <f>man!G24</f>
        <v>5389</v>
      </c>
      <c r="J29" s="12">
        <f t="shared" si="3"/>
        <v>30.68033020210646</v>
      </c>
      <c r="K29" s="9">
        <f>man!H24</f>
        <v>3677</v>
      </c>
      <c r="L29" s="12">
        <f t="shared" si="4"/>
        <v>20.933674921719327</v>
      </c>
      <c r="M29" s="9">
        <f>man!I24</f>
        <v>2644</v>
      </c>
      <c r="N29" s="14">
        <f t="shared" si="5"/>
        <v>15.052661542840875</v>
      </c>
    </row>
    <row r="30" spans="1:14" ht="12.75">
      <c r="A30" s="1" t="s">
        <v>5</v>
      </c>
      <c r="B30" s="8" t="s">
        <v>33</v>
      </c>
      <c r="C30" s="9">
        <f>man!C25</f>
        <v>6003</v>
      </c>
      <c r="D30" s="9">
        <f t="shared" si="0"/>
        <v>7014</v>
      </c>
      <c r="E30" s="9">
        <f>man!E25</f>
        <v>728</v>
      </c>
      <c r="F30" s="12">
        <f t="shared" si="1"/>
        <v>10.379241516966067</v>
      </c>
      <c r="G30" s="9">
        <f>man!F25</f>
        <v>1650</v>
      </c>
      <c r="H30" s="12">
        <f t="shared" si="2"/>
        <v>23.52437981180496</v>
      </c>
      <c r="I30" s="9">
        <f>man!G25</f>
        <v>2120</v>
      </c>
      <c r="J30" s="12">
        <f t="shared" si="3"/>
        <v>30.22526375819789</v>
      </c>
      <c r="K30" s="9">
        <f>man!H25</f>
        <v>1389</v>
      </c>
      <c r="L30" s="12">
        <f t="shared" si="4"/>
        <v>19.803250641573992</v>
      </c>
      <c r="M30" s="9">
        <f>man!I25</f>
        <v>1127</v>
      </c>
      <c r="N30" s="14">
        <f t="shared" si="5"/>
        <v>16.067864271457086</v>
      </c>
    </row>
    <row r="31" spans="1:14" ht="12.75">
      <c r="A31" s="1" t="s">
        <v>83</v>
      </c>
      <c r="B31" s="8" t="s">
        <v>44</v>
      </c>
      <c r="C31" s="9">
        <f>man!C26</f>
        <v>27452</v>
      </c>
      <c r="D31" s="9">
        <f t="shared" si="0"/>
        <v>31764</v>
      </c>
      <c r="E31" s="9">
        <f>man!E26</f>
        <v>3605</v>
      </c>
      <c r="F31" s="12">
        <f t="shared" si="1"/>
        <v>11.349326281324771</v>
      </c>
      <c r="G31" s="9">
        <f>man!F26</f>
        <v>9871</v>
      </c>
      <c r="H31" s="12">
        <f t="shared" si="2"/>
        <v>31.076060949502583</v>
      </c>
      <c r="I31" s="9">
        <f>man!G26</f>
        <v>9736</v>
      </c>
      <c r="J31" s="12">
        <f t="shared" si="3"/>
        <v>30.651051504848255</v>
      </c>
      <c r="K31" s="9">
        <f>man!H26</f>
        <v>4845</v>
      </c>
      <c r="L31" s="12">
        <f t="shared" si="4"/>
        <v>15.253116735927467</v>
      </c>
      <c r="M31" s="9">
        <f>man!I26</f>
        <v>3707</v>
      </c>
      <c r="N31" s="14">
        <f t="shared" si="5"/>
        <v>11.670444528396926</v>
      </c>
    </row>
    <row r="32" spans="1:14" ht="12.75">
      <c r="A32" s="1" t="s">
        <v>67</v>
      </c>
      <c r="B32" s="8" t="s">
        <v>50</v>
      </c>
      <c r="C32" s="9">
        <f>man!C27</f>
        <v>37988</v>
      </c>
      <c r="D32" s="9">
        <f t="shared" si="0"/>
        <v>43728</v>
      </c>
      <c r="E32" s="9">
        <f>man!E27</f>
        <v>4864</v>
      </c>
      <c r="F32" s="12">
        <f t="shared" si="1"/>
        <v>11.123307720453713</v>
      </c>
      <c r="G32" s="9">
        <f>man!F27</f>
        <v>13797</v>
      </c>
      <c r="H32" s="12">
        <f t="shared" si="2"/>
        <v>31.55186608122942</v>
      </c>
      <c r="I32" s="9">
        <f>man!G27</f>
        <v>13964</v>
      </c>
      <c r="J32" s="12">
        <f t="shared" si="3"/>
        <v>31.93377241126967</v>
      </c>
      <c r="K32" s="9">
        <f>man!H27</f>
        <v>6880</v>
      </c>
      <c r="L32" s="12">
        <f t="shared" si="4"/>
        <v>15.733626051957556</v>
      </c>
      <c r="M32" s="9">
        <f>man!I27</f>
        <v>4223</v>
      </c>
      <c r="N32" s="14">
        <f t="shared" si="5"/>
        <v>9.657427735089644</v>
      </c>
    </row>
    <row r="33" spans="1:14" ht="12.75">
      <c r="A33" s="1" t="s">
        <v>26</v>
      </c>
      <c r="B33" s="8" t="s">
        <v>34</v>
      </c>
      <c r="C33" s="9">
        <f>man!C28</f>
        <v>17014</v>
      </c>
      <c r="D33" s="9">
        <f t="shared" si="0"/>
        <v>20186</v>
      </c>
      <c r="E33" s="9">
        <f>man!E28</f>
        <v>2366</v>
      </c>
      <c r="F33" s="12">
        <f t="shared" si="1"/>
        <v>11.720994748835826</v>
      </c>
      <c r="G33" s="9">
        <f>man!F28</f>
        <v>5574</v>
      </c>
      <c r="H33" s="12">
        <f t="shared" si="2"/>
        <v>27.613197265431488</v>
      </c>
      <c r="I33" s="9">
        <f>man!G28</f>
        <v>5859</v>
      </c>
      <c r="J33" s="12">
        <f t="shared" si="3"/>
        <v>29.025066878034284</v>
      </c>
      <c r="K33" s="9">
        <f>man!H28</f>
        <v>3724</v>
      </c>
      <c r="L33" s="12">
        <f t="shared" si="4"/>
        <v>18.44842960467651</v>
      </c>
      <c r="M33" s="9">
        <f>man!I28</f>
        <v>2663</v>
      </c>
      <c r="N33" s="14">
        <f t="shared" si="5"/>
        <v>13.192311503021898</v>
      </c>
    </row>
    <row r="34" spans="1:14" ht="12.75">
      <c r="A34" s="1" t="s">
        <v>20</v>
      </c>
      <c r="B34" s="8" t="s">
        <v>15</v>
      </c>
      <c r="C34" s="9">
        <f>man!C29</f>
        <v>5842</v>
      </c>
      <c r="D34" s="9">
        <f t="shared" si="0"/>
        <v>6623</v>
      </c>
      <c r="E34" s="9">
        <f>man!E29</f>
        <v>708</v>
      </c>
      <c r="F34" s="12">
        <f t="shared" si="1"/>
        <v>10.690019628567114</v>
      </c>
      <c r="G34" s="9">
        <f>man!F29</f>
        <v>1672</v>
      </c>
      <c r="H34" s="12">
        <f t="shared" si="2"/>
        <v>25.245357088932508</v>
      </c>
      <c r="I34" s="9">
        <f>man!G29</f>
        <v>1874</v>
      </c>
      <c r="J34" s="12">
        <f t="shared" si="3"/>
        <v>28.29533444058584</v>
      </c>
      <c r="K34" s="9">
        <f>man!H29</f>
        <v>1321</v>
      </c>
      <c r="L34" s="12">
        <f t="shared" si="4"/>
        <v>19.945643967990335</v>
      </c>
      <c r="M34" s="9">
        <f>man!I29</f>
        <v>1048</v>
      </c>
      <c r="N34" s="14">
        <f t="shared" si="5"/>
        <v>15.823644873924202</v>
      </c>
    </row>
    <row r="35" spans="1:14" ht="12.75">
      <c r="A35" s="1" t="s">
        <v>82</v>
      </c>
      <c r="B35" s="8" t="s">
        <v>54</v>
      </c>
      <c r="C35" s="9">
        <f>man!C30</f>
        <v>19376</v>
      </c>
      <c r="D35" s="9">
        <f t="shared" si="0"/>
        <v>24319</v>
      </c>
      <c r="E35" s="9">
        <f>man!E30</f>
        <v>2257</v>
      </c>
      <c r="F35" s="12">
        <f t="shared" si="1"/>
        <v>9.280809243801142</v>
      </c>
      <c r="G35" s="9">
        <f>man!F30</f>
        <v>6329</v>
      </c>
      <c r="H35" s="12">
        <f t="shared" si="2"/>
        <v>26.024918787779107</v>
      </c>
      <c r="I35" s="9">
        <f>man!G30</f>
        <v>7667</v>
      </c>
      <c r="J35" s="12">
        <f t="shared" si="3"/>
        <v>31.52678975286813</v>
      </c>
      <c r="K35" s="9">
        <f>man!H30</f>
        <v>4767</v>
      </c>
      <c r="L35" s="12">
        <f t="shared" si="4"/>
        <v>19.601957317323905</v>
      </c>
      <c r="M35" s="9">
        <f>man!I30</f>
        <v>3299</v>
      </c>
      <c r="N35" s="14">
        <f t="shared" si="5"/>
        <v>13.565524898227723</v>
      </c>
    </row>
    <row r="36" spans="1:14" ht="12.75">
      <c r="A36" s="1" t="s">
        <v>32</v>
      </c>
      <c r="B36" s="8" t="s">
        <v>52</v>
      </c>
      <c r="C36" s="9">
        <f>man!C31</f>
        <v>12832</v>
      </c>
      <c r="D36" s="9">
        <f t="shared" si="0"/>
        <v>15703</v>
      </c>
      <c r="E36" s="9">
        <f>man!E31</f>
        <v>1493</v>
      </c>
      <c r="F36" s="12">
        <f t="shared" si="1"/>
        <v>9.507737375023881</v>
      </c>
      <c r="G36" s="9">
        <f>man!F31</f>
        <v>3895</v>
      </c>
      <c r="H36" s="12">
        <f t="shared" si="2"/>
        <v>24.804177545691903</v>
      </c>
      <c r="I36" s="9">
        <f>man!G31</f>
        <v>4639</v>
      </c>
      <c r="J36" s="12">
        <f t="shared" si="3"/>
        <v>29.542125708463352</v>
      </c>
      <c r="K36" s="9">
        <f>man!H31</f>
        <v>3202</v>
      </c>
      <c r="L36" s="12">
        <f t="shared" si="4"/>
        <v>20.39100808762657</v>
      </c>
      <c r="M36" s="9">
        <f>man!I31</f>
        <v>2474</v>
      </c>
      <c r="N36" s="14">
        <f t="shared" si="5"/>
        <v>15.754951283194293</v>
      </c>
    </row>
    <row r="37" spans="1:14" ht="12.75">
      <c r="A37" s="1" t="s">
        <v>0</v>
      </c>
      <c r="B37" s="8" t="s">
        <v>55</v>
      </c>
      <c r="C37" s="9">
        <f>man!C32</f>
        <v>10311</v>
      </c>
      <c r="D37" s="9">
        <f t="shared" si="0"/>
        <v>12302</v>
      </c>
      <c r="E37" s="9">
        <f>man!E32</f>
        <v>1403</v>
      </c>
      <c r="F37" s="12">
        <f t="shared" si="1"/>
        <v>11.40464965046334</v>
      </c>
      <c r="G37" s="9">
        <f>man!F32</f>
        <v>3268</v>
      </c>
      <c r="H37" s="12">
        <f t="shared" si="2"/>
        <v>26.564786213623805</v>
      </c>
      <c r="I37" s="9">
        <f>man!G32</f>
        <v>3308</v>
      </c>
      <c r="J37" s="12">
        <f t="shared" si="3"/>
        <v>26.8899365956755</v>
      </c>
      <c r="K37" s="9">
        <f>man!H32</f>
        <v>2390</v>
      </c>
      <c r="L37" s="12">
        <f t="shared" si="4"/>
        <v>19.42773532758901</v>
      </c>
      <c r="M37" s="9">
        <f>man!I32</f>
        <v>1933</v>
      </c>
      <c r="N37" s="14">
        <f t="shared" si="5"/>
        <v>15.712892212648349</v>
      </c>
    </row>
    <row r="38" spans="1:14" ht="12.75">
      <c r="A38" s="1" t="s">
        <v>72</v>
      </c>
      <c r="B38" s="8" t="s">
        <v>28</v>
      </c>
      <c r="C38" s="9">
        <f>man!C33</f>
        <v>26494</v>
      </c>
      <c r="D38" s="9">
        <f t="shared" si="0"/>
        <v>31364</v>
      </c>
      <c r="E38" s="9">
        <f>man!E33</f>
        <v>2788</v>
      </c>
      <c r="F38" s="12">
        <f t="shared" si="1"/>
        <v>8.8891722994516</v>
      </c>
      <c r="G38" s="9">
        <f>man!F33</f>
        <v>8069</v>
      </c>
      <c r="H38" s="12">
        <f t="shared" si="2"/>
        <v>25.72694809335544</v>
      </c>
      <c r="I38" s="9">
        <f>man!G33</f>
        <v>9815</v>
      </c>
      <c r="J38" s="12">
        <f t="shared" si="3"/>
        <v>31.29384007141946</v>
      </c>
      <c r="K38" s="9">
        <f>man!H33</f>
        <v>6211</v>
      </c>
      <c r="L38" s="12">
        <f t="shared" si="4"/>
        <v>19.80295880627471</v>
      </c>
      <c r="M38" s="9">
        <f>man!I33</f>
        <v>4481</v>
      </c>
      <c r="N38" s="14">
        <f t="shared" si="5"/>
        <v>14.287080729498788</v>
      </c>
    </row>
    <row r="39" spans="1:14" ht="12.75">
      <c r="A39" s="1" t="s">
        <v>49</v>
      </c>
      <c r="B39" s="8" t="s">
        <v>79</v>
      </c>
      <c r="C39" s="9">
        <f>man!C34</f>
        <v>11306</v>
      </c>
      <c r="D39" s="9">
        <f t="shared" si="0"/>
        <v>13831</v>
      </c>
      <c r="E39" s="9">
        <f>man!E34</f>
        <v>1405</v>
      </c>
      <c r="F39" s="12">
        <f t="shared" si="1"/>
        <v>10.15833996095727</v>
      </c>
      <c r="G39" s="9">
        <f>man!F34</f>
        <v>3615</v>
      </c>
      <c r="H39" s="12">
        <f t="shared" si="2"/>
        <v>26.136938760754823</v>
      </c>
      <c r="I39" s="9">
        <f>man!G34</f>
        <v>4203</v>
      </c>
      <c r="J39" s="12">
        <f t="shared" si="3"/>
        <v>30.388258260429467</v>
      </c>
      <c r="K39" s="9">
        <f>man!H34</f>
        <v>2709</v>
      </c>
      <c r="L39" s="12">
        <f t="shared" si="4"/>
        <v>19.58643626635818</v>
      </c>
      <c r="M39" s="9">
        <f>man!I34</f>
        <v>1899</v>
      </c>
      <c r="N39" s="14">
        <f t="shared" si="5"/>
        <v>13.730026751500255</v>
      </c>
    </row>
    <row r="40" spans="1:14" ht="12.75">
      <c r="A40" s="1" t="s">
        <v>76</v>
      </c>
      <c r="B40" s="8" t="s">
        <v>84</v>
      </c>
      <c r="C40" s="9">
        <f>man!C35</f>
        <v>6888</v>
      </c>
      <c r="D40" s="9">
        <f t="shared" si="0"/>
        <v>8673</v>
      </c>
      <c r="E40" s="9">
        <f>man!E35</f>
        <v>999</v>
      </c>
      <c r="F40" s="12">
        <f t="shared" si="1"/>
        <v>11.518505707367693</v>
      </c>
      <c r="G40" s="9">
        <f>man!F35</f>
        <v>2382</v>
      </c>
      <c r="H40" s="12">
        <f t="shared" si="2"/>
        <v>27.464545140089935</v>
      </c>
      <c r="I40" s="9">
        <f>man!G35</f>
        <v>2648</v>
      </c>
      <c r="J40" s="12">
        <f t="shared" si="3"/>
        <v>30.531534647757407</v>
      </c>
      <c r="K40" s="9">
        <f>man!H35</f>
        <v>1590</v>
      </c>
      <c r="L40" s="12">
        <f t="shared" si="4"/>
        <v>18.332756831546178</v>
      </c>
      <c r="M40" s="9">
        <f>man!I35</f>
        <v>1054</v>
      </c>
      <c r="N40" s="14">
        <f t="shared" si="5"/>
        <v>12.152657673238787</v>
      </c>
    </row>
    <row r="41" spans="1:14" ht="12.75">
      <c r="A41" s="1" t="s">
        <v>9</v>
      </c>
      <c r="B41" s="8" t="s">
        <v>35</v>
      </c>
      <c r="C41" s="9">
        <f>man!C36</f>
        <v>15943</v>
      </c>
      <c r="D41" s="9">
        <f t="shared" si="0"/>
        <v>19886</v>
      </c>
      <c r="E41" s="9">
        <f>man!E36</f>
        <v>1746</v>
      </c>
      <c r="F41" s="12">
        <f t="shared" si="1"/>
        <v>8.780046263703108</v>
      </c>
      <c r="G41" s="9">
        <f>man!F36</f>
        <v>5670</v>
      </c>
      <c r="H41" s="12">
        <f t="shared" si="2"/>
        <v>28.51252137181937</v>
      </c>
      <c r="I41" s="9">
        <f>man!G36</f>
        <v>5966</v>
      </c>
      <c r="J41" s="12">
        <f t="shared" si="3"/>
        <v>30.001005732676255</v>
      </c>
      <c r="K41" s="9">
        <f>man!H36</f>
        <v>3806</v>
      </c>
      <c r="L41" s="12">
        <f t="shared" si="4"/>
        <v>19.139092829126017</v>
      </c>
      <c r="M41" s="9">
        <f>man!I36</f>
        <v>2698</v>
      </c>
      <c r="N41" s="14">
        <f t="shared" si="5"/>
        <v>13.567333802675249</v>
      </c>
    </row>
    <row r="42" spans="1:14" ht="12.75">
      <c r="A42" s="1" t="s">
        <v>73</v>
      </c>
      <c r="B42" s="8" t="s">
        <v>78</v>
      </c>
      <c r="C42" s="9">
        <f>man!C37</f>
        <v>17097</v>
      </c>
      <c r="D42" s="9">
        <f t="shared" si="0"/>
        <v>21081</v>
      </c>
      <c r="E42" s="9">
        <f>man!E37</f>
        <v>2365</v>
      </c>
      <c r="F42" s="12">
        <f t="shared" si="1"/>
        <v>11.21863289217779</v>
      </c>
      <c r="G42" s="9">
        <f>man!F37</f>
        <v>5995</v>
      </c>
      <c r="H42" s="12">
        <f t="shared" si="2"/>
        <v>28.437929889473935</v>
      </c>
      <c r="I42" s="9">
        <f>man!G37</f>
        <v>6209</v>
      </c>
      <c r="J42" s="12">
        <f t="shared" si="3"/>
        <v>29.453061998956404</v>
      </c>
      <c r="K42" s="9">
        <f>man!H37</f>
        <v>3828</v>
      </c>
      <c r="L42" s="12">
        <f t="shared" si="4"/>
        <v>18.158531378966842</v>
      </c>
      <c r="M42" s="9">
        <f>man!I37</f>
        <v>2684</v>
      </c>
      <c r="N42" s="14">
        <f t="shared" si="5"/>
        <v>12.731843840425029</v>
      </c>
    </row>
    <row r="43" spans="1:14" ht="12.75">
      <c r="A43" s="1" t="s">
        <v>29</v>
      </c>
      <c r="B43" s="8" t="s">
        <v>75</v>
      </c>
      <c r="C43" s="9">
        <f>man!C38</f>
        <v>9041</v>
      </c>
      <c r="D43" s="9">
        <f t="shared" si="0"/>
        <v>10973</v>
      </c>
      <c r="E43" s="9">
        <f>man!E38</f>
        <v>1045</v>
      </c>
      <c r="F43" s="12">
        <f t="shared" si="1"/>
        <v>9.523375558188281</v>
      </c>
      <c r="G43" s="9">
        <f>man!F38</f>
        <v>2773</v>
      </c>
      <c r="H43" s="12">
        <f t="shared" si="2"/>
        <v>25.27112002187187</v>
      </c>
      <c r="I43" s="9">
        <f>man!G38</f>
        <v>3138</v>
      </c>
      <c r="J43" s="12">
        <f t="shared" si="3"/>
        <v>28.597466508703178</v>
      </c>
      <c r="K43" s="9">
        <f>man!H38</f>
        <v>2090</v>
      </c>
      <c r="L43" s="12">
        <f t="shared" si="4"/>
        <v>19.046751116376562</v>
      </c>
      <c r="M43" s="9">
        <f>man!I38</f>
        <v>1927</v>
      </c>
      <c r="N43" s="14">
        <f t="shared" si="5"/>
        <v>17.561286794860113</v>
      </c>
    </row>
    <row r="44" spans="1:14" ht="12.75">
      <c r="A44" s="1" t="s">
        <v>68</v>
      </c>
      <c r="B44" s="8" t="s">
        <v>14</v>
      </c>
      <c r="C44" s="9">
        <f>man!C39</f>
        <v>40287</v>
      </c>
      <c r="D44" s="9">
        <f t="shared" si="0"/>
        <v>48244</v>
      </c>
      <c r="E44" s="9">
        <f>man!E39</f>
        <v>4336</v>
      </c>
      <c r="F44" s="12">
        <f t="shared" si="1"/>
        <v>8.987646132161514</v>
      </c>
      <c r="G44" s="9">
        <f>man!F39</f>
        <v>13869</v>
      </c>
      <c r="H44" s="12">
        <f t="shared" si="2"/>
        <v>28.747616283890228</v>
      </c>
      <c r="I44" s="9">
        <f>man!G39</f>
        <v>14458</v>
      </c>
      <c r="J44" s="12">
        <f t="shared" si="3"/>
        <v>29.968493491418624</v>
      </c>
      <c r="K44" s="9">
        <f>man!H39</f>
        <v>8927</v>
      </c>
      <c r="L44" s="12">
        <f t="shared" si="4"/>
        <v>18.503855401707984</v>
      </c>
      <c r="M44" s="9">
        <f>man!I39</f>
        <v>6654</v>
      </c>
      <c r="N44" s="14">
        <f t="shared" si="5"/>
        <v>13.792388690821655</v>
      </c>
    </row>
    <row r="45" spans="1:14" ht="12.75">
      <c r="A45" s="1" t="s">
        <v>19</v>
      </c>
      <c r="B45" s="8" t="s">
        <v>81</v>
      </c>
      <c r="C45" s="9">
        <f>man!C40</f>
        <v>6846</v>
      </c>
      <c r="D45" s="9">
        <f t="shared" si="0"/>
        <v>8159</v>
      </c>
      <c r="E45" s="9">
        <f>man!E40</f>
        <v>825</v>
      </c>
      <c r="F45" s="12">
        <f t="shared" si="1"/>
        <v>10.111533276136782</v>
      </c>
      <c r="G45" s="9">
        <f>man!F40</f>
        <v>1940</v>
      </c>
      <c r="H45" s="12">
        <f t="shared" si="2"/>
        <v>23.77742370388528</v>
      </c>
      <c r="I45" s="9">
        <f>man!G40</f>
        <v>2233</v>
      </c>
      <c r="J45" s="12">
        <f t="shared" si="3"/>
        <v>27.368550067410226</v>
      </c>
      <c r="K45" s="9">
        <f>man!H40</f>
        <v>1744</v>
      </c>
      <c r="L45" s="12">
        <f t="shared" si="4"/>
        <v>21.375168525554603</v>
      </c>
      <c r="M45" s="9">
        <f>man!I40</f>
        <v>1417</v>
      </c>
      <c r="N45" s="14">
        <f t="shared" si="5"/>
        <v>17.367324427013113</v>
      </c>
    </row>
    <row r="46" spans="1:14" ht="12.75">
      <c r="A46" s="1" t="s">
        <v>48</v>
      </c>
      <c r="B46" s="8" t="s">
        <v>17</v>
      </c>
      <c r="C46" s="9">
        <f>man!C41</f>
        <v>7195</v>
      </c>
      <c r="D46" s="9">
        <f t="shared" si="0"/>
        <v>8287</v>
      </c>
      <c r="E46" s="9">
        <f>man!E41</f>
        <v>796</v>
      </c>
      <c r="F46" s="12">
        <f t="shared" si="1"/>
        <v>9.605406057680705</v>
      </c>
      <c r="G46" s="9">
        <f>man!F41</f>
        <v>2058</v>
      </c>
      <c r="H46" s="12">
        <f t="shared" si="2"/>
        <v>24.834077470737302</v>
      </c>
      <c r="I46" s="9">
        <f>man!G41</f>
        <v>2405</v>
      </c>
      <c r="J46" s="12">
        <f t="shared" si="3"/>
        <v>29.021358754675997</v>
      </c>
      <c r="K46" s="9">
        <f>man!H41</f>
        <v>1743</v>
      </c>
      <c r="L46" s="12">
        <f t="shared" si="4"/>
        <v>21.032943163991792</v>
      </c>
      <c r="M46" s="9">
        <f>man!I41</f>
        <v>1285</v>
      </c>
      <c r="N46" s="14">
        <f t="shared" si="5"/>
        <v>15.506214552914201</v>
      </c>
    </row>
    <row r="47" spans="1:14" ht="12.75">
      <c r="A47" s="1" t="s">
        <v>59</v>
      </c>
      <c r="B47" s="8" t="s">
        <v>80</v>
      </c>
      <c r="C47" s="9">
        <f>man!C42</f>
        <v>10593</v>
      </c>
      <c r="D47" s="9">
        <f t="shared" si="0"/>
        <v>12840</v>
      </c>
      <c r="E47" s="9">
        <f>man!E42</f>
        <v>1333</v>
      </c>
      <c r="F47" s="12">
        <f t="shared" si="1"/>
        <v>10.381619937694705</v>
      </c>
      <c r="G47" s="9">
        <f>man!F42</f>
        <v>3418</v>
      </c>
      <c r="H47" s="12">
        <f t="shared" si="2"/>
        <v>26.61993769470405</v>
      </c>
      <c r="I47" s="9">
        <f>man!G42</f>
        <v>3632</v>
      </c>
      <c r="J47" s="12">
        <f t="shared" si="3"/>
        <v>28.286604361370713</v>
      </c>
      <c r="K47" s="9">
        <f>man!H42</f>
        <v>2527</v>
      </c>
      <c r="L47" s="12">
        <f t="shared" si="4"/>
        <v>19.680685358255452</v>
      </c>
      <c r="M47" s="9">
        <f>man!I42</f>
        <v>1930</v>
      </c>
      <c r="N47" s="14">
        <f t="shared" si="5"/>
        <v>15.031152647975077</v>
      </c>
    </row>
    <row r="48" spans="1:14" ht="12.75">
      <c r="A48" s="1" t="s">
        <v>63</v>
      </c>
      <c r="B48" s="8" t="s">
        <v>31</v>
      </c>
      <c r="C48" s="9">
        <f>man!C43</f>
        <v>9297</v>
      </c>
      <c r="D48" s="9">
        <f t="shared" si="0"/>
        <v>10877</v>
      </c>
      <c r="E48" s="9">
        <f>man!E43</f>
        <v>1001</v>
      </c>
      <c r="F48" s="12">
        <f t="shared" si="1"/>
        <v>9.202905212834422</v>
      </c>
      <c r="G48" s="9">
        <f>man!F43</f>
        <v>2854</v>
      </c>
      <c r="H48" s="12">
        <f t="shared" si="2"/>
        <v>26.238852624804633</v>
      </c>
      <c r="I48" s="9">
        <f>man!G43</f>
        <v>3197</v>
      </c>
      <c r="J48" s="12">
        <f t="shared" si="3"/>
        <v>29.392295669761882</v>
      </c>
      <c r="K48" s="9">
        <f>man!H43</f>
        <v>2099</v>
      </c>
      <c r="L48" s="12">
        <f t="shared" si="4"/>
        <v>19.29760044129815</v>
      </c>
      <c r="M48" s="9">
        <f>man!I43</f>
        <v>1726</v>
      </c>
      <c r="N48" s="14">
        <f t="shared" si="5"/>
        <v>15.868346051300911</v>
      </c>
    </row>
    <row r="49" spans="2:16" s="3" customFormat="1" ht="12.75">
      <c r="B49" s="10" t="s">
        <v>93</v>
      </c>
      <c r="C49" s="11">
        <f>SUM(C7:C48)</f>
        <v>877050</v>
      </c>
      <c r="D49" s="11">
        <f aca="true" t="shared" si="6" ref="D49:M49">SUM(D7:D48)</f>
        <v>1047409</v>
      </c>
      <c r="E49" s="11">
        <f t="shared" si="6"/>
        <v>99702</v>
      </c>
      <c r="F49" s="13">
        <f t="shared" si="1"/>
        <v>9.518917633894688</v>
      </c>
      <c r="G49" s="11">
        <f t="shared" si="6"/>
        <v>290760</v>
      </c>
      <c r="H49" s="13">
        <f t="shared" si="2"/>
        <v>27.75992950222883</v>
      </c>
      <c r="I49" s="11">
        <f t="shared" si="6"/>
        <v>318087</v>
      </c>
      <c r="J49" s="13">
        <f t="shared" si="3"/>
        <v>30.368938972263937</v>
      </c>
      <c r="K49" s="11">
        <f t="shared" si="6"/>
        <v>193511</v>
      </c>
      <c r="L49" s="13">
        <f t="shared" si="4"/>
        <v>18.475208824823923</v>
      </c>
      <c r="M49" s="11">
        <f t="shared" si="6"/>
        <v>145349</v>
      </c>
      <c r="N49" s="15">
        <f t="shared" si="5"/>
        <v>13.87700506678862</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12670</v>
      </c>
      <c r="D2" s="18">
        <v>15345</v>
      </c>
      <c r="E2" s="18">
        <v>1484</v>
      </c>
      <c r="F2" s="18">
        <v>4353</v>
      </c>
      <c r="G2" s="18">
        <v>4585</v>
      </c>
      <c r="H2" s="18">
        <v>2818</v>
      </c>
      <c r="I2" s="18">
        <v>2105</v>
      </c>
    </row>
    <row r="3" spans="1:9" ht="12.75">
      <c r="A3" s="18" t="s">
        <v>47</v>
      </c>
      <c r="B3" s="18" t="s">
        <v>11</v>
      </c>
      <c r="C3" s="18">
        <v>18013</v>
      </c>
      <c r="D3" s="18">
        <v>21712</v>
      </c>
      <c r="E3" s="18">
        <v>1976</v>
      </c>
      <c r="F3" s="18">
        <v>5755</v>
      </c>
      <c r="G3" s="18">
        <v>6660</v>
      </c>
      <c r="H3" s="18">
        <v>4150</v>
      </c>
      <c r="I3" s="18">
        <v>3171</v>
      </c>
    </row>
    <row r="4" spans="1:9" ht="12.75">
      <c r="A4" s="18" t="s">
        <v>58</v>
      </c>
      <c r="B4" s="18" t="s">
        <v>13</v>
      </c>
      <c r="C4" s="18">
        <v>24889</v>
      </c>
      <c r="D4" s="18">
        <v>30056</v>
      </c>
      <c r="E4" s="18">
        <v>3087</v>
      </c>
      <c r="F4" s="18">
        <v>8125</v>
      </c>
      <c r="G4" s="18">
        <v>9088</v>
      </c>
      <c r="H4" s="18">
        <v>5588</v>
      </c>
      <c r="I4" s="18">
        <v>4168</v>
      </c>
    </row>
    <row r="5" spans="1:9" ht="12.75">
      <c r="A5" s="18" t="s">
        <v>2</v>
      </c>
      <c r="B5" s="18" t="s">
        <v>62</v>
      </c>
      <c r="C5" s="18">
        <v>17308</v>
      </c>
      <c r="D5" s="18">
        <v>21151</v>
      </c>
      <c r="E5" s="18">
        <v>1930</v>
      </c>
      <c r="F5" s="18">
        <v>5415</v>
      </c>
      <c r="G5" s="18">
        <v>6197</v>
      </c>
      <c r="H5" s="18">
        <v>4424</v>
      </c>
      <c r="I5" s="18">
        <v>3185</v>
      </c>
    </row>
    <row r="6" spans="1:9" ht="12.75">
      <c r="A6" s="18" t="s">
        <v>1</v>
      </c>
      <c r="B6" s="18" t="s">
        <v>60</v>
      </c>
      <c r="C6" s="18">
        <v>29756</v>
      </c>
      <c r="D6" s="18">
        <v>35500</v>
      </c>
      <c r="E6" s="18">
        <v>3366</v>
      </c>
      <c r="F6" s="18">
        <v>9553</v>
      </c>
      <c r="G6" s="18">
        <v>11121</v>
      </c>
      <c r="H6" s="18">
        <v>6590</v>
      </c>
      <c r="I6" s="18">
        <v>4870</v>
      </c>
    </row>
    <row r="7" spans="1:9" ht="12.75">
      <c r="A7" s="18" t="s">
        <v>21</v>
      </c>
      <c r="B7" s="18" t="s">
        <v>70</v>
      </c>
      <c r="C7" s="18">
        <v>10107</v>
      </c>
      <c r="D7" s="18">
        <v>12465</v>
      </c>
      <c r="E7" s="18">
        <v>1541</v>
      </c>
      <c r="F7" s="18">
        <v>3507</v>
      </c>
      <c r="G7" s="18">
        <v>3603</v>
      </c>
      <c r="H7" s="18">
        <v>2263</v>
      </c>
      <c r="I7" s="18">
        <v>1551</v>
      </c>
    </row>
    <row r="8" spans="1:9" ht="12.75">
      <c r="A8" s="18" t="s">
        <v>18</v>
      </c>
      <c r="B8" s="18" t="s">
        <v>37</v>
      </c>
      <c r="C8" s="18">
        <v>6886</v>
      </c>
      <c r="D8" s="18">
        <v>8323</v>
      </c>
      <c r="E8" s="18">
        <v>780</v>
      </c>
      <c r="F8" s="18">
        <v>2069</v>
      </c>
      <c r="G8" s="18">
        <v>2503</v>
      </c>
      <c r="H8" s="18">
        <v>1606</v>
      </c>
      <c r="I8" s="18">
        <v>1365</v>
      </c>
    </row>
    <row r="9" spans="1:9" ht="12.75">
      <c r="A9" s="18" t="s">
        <v>22</v>
      </c>
      <c r="B9" s="18" t="s">
        <v>74</v>
      </c>
      <c r="C9" s="18">
        <v>28871</v>
      </c>
      <c r="D9" s="18">
        <v>34818</v>
      </c>
      <c r="E9" s="18">
        <v>2766</v>
      </c>
      <c r="F9" s="18">
        <v>9547</v>
      </c>
      <c r="G9" s="18">
        <v>10933</v>
      </c>
      <c r="H9" s="18">
        <v>6325</v>
      </c>
      <c r="I9" s="18">
        <v>5247</v>
      </c>
    </row>
    <row r="10" spans="1:9" ht="12.75">
      <c r="A10" s="18" t="s">
        <v>24</v>
      </c>
      <c r="B10" s="18" t="s">
        <v>71</v>
      </c>
      <c r="C10" s="18">
        <v>9421</v>
      </c>
      <c r="D10" s="18">
        <v>11455</v>
      </c>
      <c r="E10" s="18">
        <v>880</v>
      </c>
      <c r="F10" s="18">
        <v>2595</v>
      </c>
      <c r="G10" s="18">
        <v>3450</v>
      </c>
      <c r="H10" s="18">
        <v>2510</v>
      </c>
      <c r="I10" s="18">
        <v>2020</v>
      </c>
    </row>
    <row r="11" spans="1:9" ht="12.75">
      <c r="A11" s="18" t="s">
        <v>30</v>
      </c>
      <c r="B11" s="18" t="s">
        <v>45</v>
      </c>
      <c r="C11" s="18">
        <v>205664</v>
      </c>
      <c r="D11" s="18">
        <v>240540</v>
      </c>
      <c r="E11" s="18">
        <v>19794</v>
      </c>
      <c r="F11" s="18">
        <v>68896</v>
      </c>
      <c r="G11" s="18">
        <v>76165</v>
      </c>
      <c r="H11" s="18">
        <v>43251</v>
      </c>
      <c r="I11" s="18">
        <v>32434</v>
      </c>
    </row>
    <row r="12" spans="1:9" ht="12.75">
      <c r="A12" s="18" t="s">
        <v>77</v>
      </c>
      <c r="B12" s="18" t="s">
        <v>16</v>
      </c>
      <c r="C12" s="18">
        <v>14251</v>
      </c>
      <c r="D12" s="18">
        <v>17530</v>
      </c>
      <c r="E12" s="18">
        <v>1569</v>
      </c>
      <c r="F12" s="18">
        <v>4364</v>
      </c>
      <c r="G12" s="18">
        <v>5090</v>
      </c>
      <c r="H12" s="18">
        <v>3433</v>
      </c>
      <c r="I12" s="18">
        <v>3074</v>
      </c>
    </row>
    <row r="13" spans="1:9" ht="12.75">
      <c r="A13" s="18" t="s">
        <v>64</v>
      </c>
      <c r="B13" s="18" t="s">
        <v>12</v>
      </c>
      <c r="C13" s="18">
        <v>8118</v>
      </c>
      <c r="D13" s="18">
        <v>9116</v>
      </c>
      <c r="E13" s="18">
        <v>827</v>
      </c>
      <c r="F13" s="18">
        <v>2412</v>
      </c>
      <c r="G13" s="18">
        <v>2538</v>
      </c>
      <c r="H13" s="18">
        <v>1899</v>
      </c>
      <c r="I13" s="18">
        <v>1440</v>
      </c>
    </row>
    <row r="14" spans="1:9" ht="12.75">
      <c r="A14" s="18" t="s">
        <v>38</v>
      </c>
      <c r="B14" s="18" t="s">
        <v>3</v>
      </c>
      <c r="C14" s="18">
        <v>7234</v>
      </c>
      <c r="D14" s="18">
        <v>8278</v>
      </c>
      <c r="E14" s="18">
        <v>794</v>
      </c>
      <c r="F14" s="18">
        <v>2115</v>
      </c>
      <c r="G14" s="18">
        <v>2471</v>
      </c>
      <c r="H14" s="18">
        <v>1586</v>
      </c>
      <c r="I14" s="18">
        <v>1312</v>
      </c>
    </row>
    <row r="15" spans="1:9" ht="12.75">
      <c r="A15" s="18" t="s">
        <v>51</v>
      </c>
      <c r="B15" s="18" t="s">
        <v>43</v>
      </c>
      <c r="C15" s="18">
        <v>50005</v>
      </c>
      <c r="D15" s="18">
        <v>62192</v>
      </c>
      <c r="E15" s="18">
        <v>6692</v>
      </c>
      <c r="F15" s="18">
        <v>19351</v>
      </c>
      <c r="G15" s="18">
        <v>18192</v>
      </c>
      <c r="H15" s="18">
        <v>10517</v>
      </c>
      <c r="I15" s="18">
        <v>7440</v>
      </c>
    </row>
    <row r="16" spans="1:9" ht="12.75">
      <c r="A16" s="18" t="s">
        <v>23</v>
      </c>
      <c r="B16" s="18" t="s">
        <v>40</v>
      </c>
      <c r="C16" s="18">
        <v>35431</v>
      </c>
      <c r="D16" s="18">
        <v>41954</v>
      </c>
      <c r="E16" s="18">
        <v>3942</v>
      </c>
      <c r="F16" s="18">
        <v>11759</v>
      </c>
      <c r="G16" s="18">
        <v>12321</v>
      </c>
      <c r="H16" s="18">
        <v>7780</v>
      </c>
      <c r="I16" s="18">
        <v>6152</v>
      </c>
    </row>
    <row r="17" spans="1:9" ht="12.75">
      <c r="A17" s="18" t="s">
        <v>53</v>
      </c>
      <c r="B17" s="18" t="s">
        <v>4</v>
      </c>
      <c r="C17" s="18">
        <v>5375</v>
      </c>
      <c r="D17" s="18">
        <v>6987</v>
      </c>
      <c r="E17" s="18">
        <v>482</v>
      </c>
      <c r="F17" s="18">
        <v>1690</v>
      </c>
      <c r="G17" s="18">
        <v>2238</v>
      </c>
      <c r="H17" s="18">
        <v>1422</v>
      </c>
      <c r="I17" s="18">
        <v>1155</v>
      </c>
    </row>
    <row r="18" spans="1:9" ht="12.75">
      <c r="A18" s="18" t="s">
        <v>8</v>
      </c>
      <c r="B18" s="18" t="s">
        <v>36</v>
      </c>
      <c r="C18" s="18">
        <v>12517</v>
      </c>
      <c r="D18" s="18">
        <v>14707</v>
      </c>
      <c r="E18" s="18">
        <v>1553</v>
      </c>
      <c r="F18" s="18">
        <v>4048</v>
      </c>
      <c r="G18" s="18">
        <v>4263</v>
      </c>
      <c r="H18" s="18">
        <v>2672</v>
      </c>
      <c r="I18" s="18">
        <v>2171</v>
      </c>
    </row>
    <row r="19" spans="1:9" ht="12.75">
      <c r="A19" s="18" t="s">
        <v>69</v>
      </c>
      <c r="B19" s="18" t="s">
        <v>42</v>
      </c>
      <c r="C19" s="18">
        <v>22891</v>
      </c>
      <c r="D19" s="18">
        <v>26833</v>
      </c>
      <c r="E19" s="18">
        <v>2919</v>
      </c>
      <c r="F19" s="18">
        <v>7646</v>
      </c>
      <c r="G19" s="18">
        <v>7699</v>
      </c>
      <c r="H19" s="18">
        <v>4812</v>
      </c>
      <c r="I19" s="18">
        <v>3757</v>
      </c>
    </row>
    <row r="20" spans="1:9" ht="12.75">
      <c r="A20" s="18" t="s">
        <v>6</v>
      </c>
      <c r="B20" s="18" t="s">
        <v>57</v>
      </c>
      <c r="C20" s="18">
        <v>17519</v>
      </c>
      <c r="D20" s="18">
        <v>21749</v>
      </c>
      <c r="E20" s="18">
        <v>2328</v>
      </c>
      <c r="F20" s="18">
        <v>5996</v>
      </c>
      <c r="G20" s="18">
        <v>6463</v>
      </c>
      <c r="H20" s="18">
        <v>3955</v>
      </c>
      <c r="I20" s="18">
        <v>3007</v>
      </c>
    </row>
    <row r="21" spans="1:9" ht="12.75">
      <c r="A21" s="18" t="s">
        <v>10</v>
      </c>
      <c r="B21" s="18" t="s">
        <v>65</v>
      </c>
      <c r="C21" s="18">
        <v>8121</v>
      </c>
      <c r="D21" s="18">
        <v>9030</v>
      </c>
      <c r="E21" s="18">
        <v>1154</v>
      </c>
      <c r="F21" s="18">
        <v>2472</v>
      </c>
      <c r="G21" s="18">
        <v>2489</v>
      </c>
      <c r="H21" s="18">
        <v>1646</v>
      </c>
      <c r="I21" s="18">
        <v>1269</v>
      </c>
    </row>
    <row r="22" spans="1:9" ht="12.75">
      <c r="A22" s="18" t="s">
        <v>61</v>
      </c>
      <c r="B22" s="18" t="s">
        <v>25</v>
      </c>
      <c r="C22" s="18">
        <v>9527</v>
      </c>
      <c r="D22" s="18">
        <v>11238</v>
      </c>
      <c r="E22" s="18">
        <v>1386</v>
      </c>
      <c r="F22" s="18">
        <v>3029</v>
      </c>
      <c r="G22" s="18">
        <v>3177</v>
      </c>
      <c r="H22" s="18">
        <v>2108</v>
      </c>
      <c r="I22" s="18">
        <v>1538</v>
      </c>
    </row>
    <row r="23" spans="1:9" ht="12.75">
      <c r="A23" s="18" t="s">
        <v>27</v>
      </c>
      <c r="B23" s="18" t="s">
        <v>41</v>
      </c>
      <c r="C23" s="18">
        <v>9852</v>
      </c>
      <c r="D23" s="18">
        <v>13011</v>
      </c>
      <c r="E23" s="18">
        <v>803</v>
      </c>
      <c r="F23" s="18">
        <v>3095</v>
      </c>
      <c r="G23" s="18">
        <v>4381</v>
      </c>
      <c r="H23" s="18">
        <v>2687</v>
      </c>
      <c r="I23" s="18">
        <v>2045</v>
      </c>
    </row>
    <row r="24" spans="1:9" ht="12.75">
      <c r="A24" s="18" t="s">
        <v>46</v>
      </c>
      <c r="B24" s="18" t="s">
        <v>56</v>
      </c>
      <c r="C24" s="18">
        <v>14819</v>
      </c>
      <c r="D24" s="18">
        <v>17565</v>
      </c>
      <c r="E24" s="18">
        <v>1586</v>
      </c>
      <c r="F24" s="18">
        <v>4269</v>
      </c>
      <c r="G24" s="18">
        <v>5389</v>
      </c>
      <c r="H24" s="18">
        <v>3677</v>
      </c>
      <c r="I24" s="18">
        <v>2644</v>
      </c>
    </row>
    <row r="25" spans="1:9" ht="12.75">
      <c r="A25" s="18" t="s">
        <v>5</v>
      </c>
      <c r="B25" s="18" t="s">
        <v>33</v>
      </c>
      <c r="C25" s="18">
        <v>6003</v>
      </c>
      <c r="D25" s="18">
        <v>7014</v>
      </c>
      <c r="E25" s="18">
        <v>728</v>
      </c>
      <c r="F25" s="18">
        <v>1650</v>
      </c>
      <c r="G25" s="18">
        <v>2120</v>
      </c>
      <c r="H25" s="18">
        <v>1389</v>
      </c>
      <c r="I25" s="18">
        <v>1127</v>
      </c>
    </row>
    <row r="26" spans="1:9" ht="12.75">
      <c r="A26" s="18" t="s">
        <v>83</v>
      </c>
      <c r="B26" s="18" t="s">
        <v>44</v>
      </c>
      <c r="C26" s="18">
        <v>27452</v>
      </c>
      <c r="D26" s="18">
        <v>31764</v>
      </c>
      <c r="E26" s="18">
        <v>3605</v>
      </c>
      <c r="F26" s="18">
        <v>9871</v>
      </c>
      <c r="G26" s="18">
        <v>9736</v>
      </c>
      <c r="H26" s="18">
        <v>4845</v>
      </c>
      <c r="I26" s="18">
        <v>3707</v>
      </c>
    </row>
    <row r="27" spans="1:9" ht="12.75">
      <c r="A27" s="18" t="s">
        <v>67</v>
      </c>
      <c r="B27" s="18" t="s">
        <v>50</v>
      </c>
      <c r="C27" s="18">
        <v>37988</v>
      </c>
      <c r="D27" s="18">
        <v>43728</v>
      </c>
      <c r="E27" s="18">
        <v>4864</v>
      </c>
      <c r="F27" s="18">
        <v>13797</v>
      </c>
      <c r="G27" s="18">
        <v>13964</v>
      </c>
      <c r="H27" s="18">
        <v>6880</v>
      </c>
      <c r="I27" s="18">
        <v>4223</v>
      </c>
    </row>
    <row r="28" spans="1:9" ht="12.75">
      <c r="A28" s="18" t="s">
        <v>26</v>
      </c>
      <c r="B28" s="18" t="s">
        <v>34</v>
      </c>
      <c r="C28" s="18">
        <v>17014</v>
      </c>
      <c r="D28" s="18">
        <v>20186</v>
      </c>
      <c r="E28" s="18">
        <v>2366</v>
      </c>
      <c r="F28" s="18">
        <v>5574</v>
      </c>
      <c r="G28" s="18">
        <v>5859</v>
      </c>
      <c r="H28" s="18">
        <v>3724</v>
      </c>
      <c r="I28" s="18">
        <v>2663</v>
      </c>
    </row>
    <row r="29" spans="1:9" ht="12.75">
      <c r="A29" s="18" t="s">
        <v>20</v>
      </c>
      <c r="B29" s="18" t="s">
        <v>15</v>
      </c>
      <c r="C29" s="18">
        <v>5842</v>
      </c>
      <c r="D29" s="18">
        <v>6623</v>
      </c>
      <c r="E29" s="18">
        <v>708</v>
      </c>
      <c r="F29" s="18">
        <v>1672</v>
      </c>
      <c r="G29" s="18">
        <v>1874</v>
      </c>
      <c r="H29" s="18">
        <v>1321</v>
      </c>
      <c r="I29" s="18">
        <v>1048</v>
      </c>
    </row>
    <row r="30" spans="1:9" ht="12.75">
      <c r="A30" s="18" t="s">
        <v>82</v>
      </c>
      <c r="B30" s="18" t="s">
        <v>54</v>
      </c>
      <c r="C30" s="18">
        <v>19376</v>
      </c>
      <c r="D30" s="18">
        <v>24319</v>
      </c>
      <c r="E30" s="18">
        <v>2257</v>
      </c>
      <c r="F30" s="18">
        <v>6329</v>
      </c>
      <c r="G30" s="18">
        <v>7667</v>
      </c>
      <c r="H30" s="18">
        <v>4767</v>
      </c>
      <c r="I30" s="18">
        <v>3299</v>
      </c>
    </row>
    <row r="31" spans="1:9" ht="12.75">
      <c r="A31" s="18" t="s">
        <v>32</v>
      </c>
      <c r="B31" s="18" t="s">
        <v>52</v>
      </c>
      <c r="C31" s="18">
        <v>12832</v>
      </c>
      <c r="D31" s="18">
        <v>15703</v>
      </c>
      <c r="E31" s="18">
        <v>1493</v>
      </c>
      <c r="F31" s="18">
        <v>3895</v>
      </c>
      <c r="G31" s="18">
        <v>4639</v>
      </c>
      <c r="H31" s="18">
        <v>3202</v>
      </c>
      <c r="I31" s="18">
        <v>2474</v>
      </c>
    </row>
    <row r="32" spans="1:9" ht="12.75">
      <c r="A32" s="18" t="s">
        <v>0</v>
      </c>
      <c r="B32" s="18" t="s">
        <v>55</v>
      </c>
      <c r="C32" s="18">
        <v>10311</v>
      </c>
      <c r="D32" s="18">
        <v>12302</v>
      </c>
      <c r="E32" s="18">
        <v>1403</v>
      </c>
      <c r="F32" s="18">
        <v>3268</v>
      </c>
      <c r="G32" s="18">
        <v>3308</v>
      </c>
      <c r="H32" s="18">
        <v>2390</v>
      </c>
      <c r="I32" s="18">
        <v>1933</v>
      </c>
    </row>
    <row r="33" spans="1:9" ht="12.75">
      <c r="A33" s="18" t="s">
        <v>72</v>
      </c>
      <c r="B33" s="18" t="s">
        <v>28</v>
      </c>
      <c r="C33" s="18">
        <v>26494</v>
      </c>
      <c r="D33" s="18">
        <v>31364</v>
      </c>
      <c r="E33" s="18">
        <v>2788</v>
      </c>
      <c r="F33" s="18">
        <v>8069</v>
      </c>
      <c r="G33" s="18">
        <v>9815</v>
      </c>
      <c r="H33" s="18">
        <v>6211</v>
      </c>
      <c r="I33" s="18">
        <v>4481</v>
      </c>
    </row>
    <row r="34" spans="1:9" ht="12.75">
      <c r="A34" s="18" t="s">
        <v>49</v>
      </c>
      <c r="B34" s="18" t="s">
        <v>79</v>
      </c>
      <c r="C34" s="18">
        <v>11306</v>
      </c>
      <c r="D34" s="18">
        <v>13831</v>
      </c>
      <c r="E34" s="18">
        <v>1405</v>
      </c>
      <c r="F34" s="18">
        <v>3615</v>
      </c>
      <c r="G34" s="18">
        <v>4203</v>
      </c>
      <c r="H34" s="18">
        <v>2709</v>
      </c>
      <c r="I34" s="18">
        <v>1899</v>
      </c>
    </row>
    <row r="35" spans="1:9" ht="12.75">
      <c r="A35" s="18" t="s">
        <v>76</v>
      </c>
      <c r="B35" s="18" t="s">
        <v>84</v>
      </c>
      <c r="C35" s="18">
        <v>6888</v>
      </c>
      <c r="D35" s="18">
        <v>8673</v>
      </c>
      <c r="E35" s="18">
        <v>999</v>
      </c>
      <c r="F35" s="18">
        <v>2382</v>
      </c>
      <c r="G35" s="18">
        <v>2648</v>
      </c>
      <c r="H35" s="18">
        <v>1590</v>
      </c>
      <c r="I35" s="18">
        <v>1054</v>
      </c>
    </row>
    <row r="36" spans="1:9" ht="12.75">
      <c r="A36" s="18" t="s">
        <v>9</v>
      </c>
      <c r="B36" s="18" t="s">
        <v>35</v>
      </c>
      <c r="C36" s="18">
        <v>15943</v>
      </c>
      <c r="D36" s="18">
        <v>19886</v>
      </c>
      <c r="E36" s="18">
        <v>1746</v>
      </c>
      <c r="F36" s="18">
        <v>5670</v>
      </c>
      <c r="G36" s="18">
        <v>5966</v>
      </c>
      <c r="H36" s="18">
        <v>3806</v>
      </c>
      <c r="I36" s="18">
        <v>2698</v>
      </c>
    </row>
    <row r="37" spans="1:9" ht="12.75">
      <c r="A37" s="18" t="s">
        <v>73</v>
      </c>
      <c r="B37" s="18" t="s">
        <v>78</v>
      </c>
      <c r="C37" s="18">
        <v>17097</v>
      </c>
      <c r="D37" s="18">
        <v>21081</v>
      </c>
      <c r="E37" s="18">
        <v>2365</v>
      </c>
      <c r="F37" s="18">
        <v>5995</v>
      </c>
      <c r="G37" s="18">
        <v>6209</v>
      </c>
      <c r="H37" s="18">
        <v>3828</v>
      </c>
      <c r="I37" s="18">
        <v>2684</v>
      </c>
    </row>
    <row r="38" spans="1:9" ht="12.75">
      <c r="A38" s="18" t="s">
        <v>29</v>
      </c>
      <c r="B38" s="18" t="s">
        <v>75</v>
      </c>
      <c r="C38" s="18">
        <v>9041</v>
      </c>
      <c r="D38" s="18">
        <v>10973</v>
      </c>
      <c r="E38" s="18">
        <v>1045</v>
      </c>
      <c r="F38" s="18">
        <v>2773</v>
      </c>
      <c r="G38" s="18">
        <v>3138</v>
      </c>
      <c r="H38" s="18">
        <v>2090</v>
      </c>
      <c r="I38" s="18">
        <v>1927</v>
      </c>
    </row>
    <row r="39" spans="1:9" ht="12.75">
      <c r="A39" s="18" t="s">
        <v>68</v>
      </c>
      <c r="B39" s="18" t="s">
        <v>14</v>
      </c>
      <c r="C39" s="18">
        <v>40287</v>
      </c>
      <c r="D39" s="18">
        <v>48244</v>
      </c>
      <c r="E39" s="18">
        <v>4336</v>
      </c>
      <c r="F39" s="18">
        <v>13869</v>
      </c>
      <c r="G39" s="18">
        <v>14458</v>
      </c>
      <c r="H39" s="18">
        <v>8927</v>
      </c>
      <c r="I39" s="18">
        <v>6654</v>
      </c>
    </row>
    <row r="40" spans="1:9" ht="12.75">
      <c r="A40" s="18" t="s">
        <v>19</v>
      </c>
      <c r="B40" s="18" t="s">
        <v>81</v>
      </c>
      <c r="C40" s="18">
        <v>6846</v>
      </c>
      <c r="D40" s="18">
        <v>8159</v>
      </c>
      <c r="E40" s="18">
        <v>825</v>
      </c>
      <c r="F40" s="18">
        <v>1940</v>
      </c>
      <c r="G40" s="18">
        <v>2233</v>
      </c>
      <c r="H40" s="18">
        <v>1744</v>
      </c>
      <c r="I40" s="18">
        <v>1417</v>
      </c>
    </row>
    <row r="41" spans="1:9" ht="12.75">
      <c r="A41" s="18" t="s">
        <v>48</v>
      </c>
      <c r="B41" s="18" t="s">
        <v>17</v>
      </c>
      <c r="C41" s="18">
        <v>7195</v>
      </c>
      <c r="D41" s="18">
        <v>8287</v>
      </c>
      <c r="E41" s="18">
        <v>796</v>
      </c>
      <c r="F41" s="18">
        <v>2058</v>
      </c>
      <c r="G41" s="18">
        <v>2405</v>
      </c>
      <c r="H41" s="18">
        <v>1743</v>
      </c>
      <c r="I41" s="18">
        <v>1285</v>
      </c>
    </row>
    <row r="42" spans="1:9" ht="12.75">
      <c r="A42" s="18" t="s">
        <v>59</v>
      </c>
      <c r="B42" s="18" t="s">
        <v>80</v>
      </c>
      <c r="C42" s="18">
        <v>10593</v>
      </c>
      <c r="D42" s="18">
        <v>12840</v>
      </c>
      <c r="E42" s="18">
        <v>1333</v>
      </c>
      <c r="F42" s="18">
        <v>3418</v>
      </c>
      <c r="G42" s="18">
        <v>3632</v>
      </c>
      <c r="H42" s="18">
        <v>2527</v>
      </c>
      <c r="I42" s="18">
        <v>1930</v>
      </c>
    </row>
    <row r="43" spans="1:9" ht="12.75">
      <c r="A43" s="18" t="s">
        <v>63</v>
      </c>
      <c r="B43" s="18" t="s">
        <v>31</v>
      </c>
      <c r="C43" s="18">
        <v>9297</v>
      </c>
      <c r="D43" s="18">
        <v>10877</v>
      </c>
      <c r="E43" s="18">
        <v>1001</v>
      </c>
      <c r="F43" s="18">
        <v>2854</v>
      </c>
      <c r="G43" s="18">
        <v>3197</v>
      </c>
      <c r="H43" s="18">
        <v>2099</v>
      </c>
      <c r="I43" s="18">
        <v>1726</v>
      </c>
    </row>
  </sheetData>
  <sheetProtection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2018-03-16T06:49:17Z</dcterms:modified>
  <cp:category/>
  <cp:version/>
  <cp:contentType/>
  <cp:contentStatus/>
</cp:coreProperties>
</file>