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<sst xmlns="http://schemas.openxmlformats.org/spreadsheetml/2006/main" count="201" uniqueCount="108">
  <si>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</si>
  <si>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</si>
  <si>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</si>
  <si>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</si>
  <si>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</si>
  <si>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</si>
  <si>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</si>
  <si>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</si>
  <si>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</si>
  <si>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</si>
  <si>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</si>
  <si>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</si>
  <si>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</si>
  <si>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</si>
  <si>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</si>
  <si>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</si>
  <si>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</si>
  <si>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</si>
  <si>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</si>
  <si>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</si>
  <si>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</si>
  <si>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</si>
  <si>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</si>
  <si>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</si>
  <si>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</si>
  <si>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</si>
  <si>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</si>
  <si>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</si>
  <si>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</si>
  <si>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</si>
  <si>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</si>
  <si>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</si>
  <si>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</si>
  <si>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</si>
  <si>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</si>
  <si>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</si>
  <si>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</si>
  <si>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</si>
  <si>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</si>
  <si>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</si>
  <si>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</si>
  <si>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</si>
  <si>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</si>
  <si>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</si>
  <si>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</si>
  <si>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</si>
  <si>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</si>
  <si>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</si>
  <si>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</si>
  <si>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</si>
  <si>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</si>
  <si>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</si>
  <si>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</si>
  <si>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</si>
  <si>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</si>
  <si>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</si>
  <si>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</si>
  <si>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</si>
  <si>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</si>
  <si>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</si>
  <si>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</si>
  <si>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</si>
  <si>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</si>
  <si>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</si>
  <si>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</si>
  <si>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</si>
  <si>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</si>
  <si>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</si>
  <si>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</si>
  <si>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</si>
  <si>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</si>
  <si>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</si>
  <si>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</si>
  <si>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</si>
  <si>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</si>
  <si>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</si>
  <si>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</si>
  <si>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</si>
  <si>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</si>
  <si>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</si>
  <si>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</si>
  <si>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</si>
  <si>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</si>
  <si>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</si>
  <si>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</si>
  <si>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</si>
  <si>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</si>
  <si>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</si>
  <si>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</si>
  <si>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</si>
  <si>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</si>
  <si>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</si>
  <si>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</si>
  <si>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</si>
  <si>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</si>
  <si>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</si>
  <si>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</si>
  <si>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</si>
  <si>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</si>
  <si>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</si>
  <si>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</si>
  <si>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</si>
  <si>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</si>
  <si>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</si>
  <si>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</si>
  <si>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</si>
  <si>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</si>
  <si>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28.02.2018</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</si>
</sst>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G47" sqref="G47"/>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11426</v>
      </c>
      <c r="D7" s="9">
        <f>E7+G7+I7+K7+M7</f>
        <v>11890</v>
      </c>
      <c r="E7" s="9">
        <f>man!E2</f>
        <v>1830</v>
      </c>
      <c r="F7" s="10">
        <f>E7/D7*100</f>
        <v>15.391084945332212</v>
      </c>
      <c r="G7" s="9">
        <f>man!F2</f>
        <v>3069</v>
      </c>
      <c r="H7" s="10">
        <f>G7/D7*100</f>
        <v>25.81160639192599</v>
      </c>
      <c r="I7" s="9">
        <f>man!G2</f>
        <v>3556</v>
      </c>
      <c r="J7" s="10">
        <f>I7/D7*100</f>
        <v>29.90748528174937</v>
      </c>
      <c r="K7" s="9">
        <f>man!H2</f>
        <v>1979</v>
      </c>
      <c r="L7" s="10">
        <f>K7/D7*100</f>
        <v>16.644238856181666</v>
      </c>
      <c r="M7" s="9">
        <f>man!I2</f>
        <v>1456</v>
      </c>
      <c r="N7" s="10">
        <f>M7/D7*100</f>
        <v>12.245584524810765</v>
      </c>
      <c r="P7" s="16"/>
      <c r="Q7" s="15"/>
      <c r="R7" s="15"/>
    </row>
    <row r="8" spans="1:18" ht="12.75">
      <c r="A8" s="1" t="s">
        <v>47</v>
      </c>
      <c r="B8" s="3" t="s">
        <v>11</v>
      </c>
      <c r="C8" s="9">
        <f>man!C3</f>
        <v>10803</v>
      </c>
      <c r="D8" s="9">
        <f aca="true" t="shared" si="0" ref="D8:D48">E8+G8+I8+K8+M8</f>
        <v>11793</v>
      </c>
      <c r="E8" s="9">
        <f>man!E3</f>
        <v>1553</v>
      </c>
      <c r="F8" s="10">
        <f aca="true" t="shared" si="1" ref="F8:F48">E8/D8*100</f>
        <v>13.168828966335964</v>
      </c>
      <c r="G8" s="9">
        <f>man!F3</f>
        <v>2878</v>
      </c>
      <c r="H8" s="10">
        <f aca="true" t="shared" si="2" ref="H8:H48">G8/D8*100</f>
        <v>24.4043076401255</v>
      </c>
      <c r="I8" s="9">
        <f>man!G3</f>
        <v>3492</v>
      </c>
      <c r="J8" s="10">
        <f aca="true" t="shared" si="3" ref="J8:J48">I8/D8*100</f>
        <v>29.610786059526838</v>
      </c>
      <c r="K8" s="9">
        <f>man!H3</f>
        <v>2112</v>
      </c>
      <c r="L8" s="10">
        <f aca="true" t="shared" si="4" ref="L8:L48">K8/D8*100</f>
        <v>17.908929025693208</v>
      </c>
      <c r="M8" s="9">
        <f>man!I3</f>
        <v>1758</v>
      </c>
      <c r="N8" s="10">
        <f aca="true" t="shared" si="5" ref="N8:N48">M8/D8*100</f>
        <v>14.907148308318494</v>
      </c>
      <c r="P8" s="16"/>
      <c r="Q8" s="15"/>
      <c r="R8" s="15"/>
    </row>
    <row r="9" spans="1:18" ht="12.75">
      <c r="A9" s="1" t="s">
        <v>58</v>
      </c>
      <c r="B9" s="3" t="s">
        <v>13</v>
      </c>
      <c r="C9" s="9">
        <f>man!C4</f>
        <v>10407</v>
      </c>
      <c r="D9" s="9">
        <f t="shared" si="0"/>
        <v>11231</v>
      </c>
      <c r="E9" s="9">
        <f>man!E4</f>
        <v>1194</v>
      </c>
      <c r="F9" s="10">
        <f t="shared" si="1"/>
        <v>10.631288398183598</v>
      </c>
      <c r="G9" s="9">
        <f>man!F4</f>
        <v>2699</v>
      </c>
      <c r="H9" s="10">
        <f t="shared" si="2"/>
        <v>24.031697978808655</v>
      </c>
      <c r="I9" s="9">
        <f>man!G4</f>
        <v>3474</v>
      </c>
      <c r="J9" s="10">
        <f t="shared" si="3"/>
        <v>30.932241118333188</v>
      </c>
      <c r="K9" s="9">
        <f>man!H4</f>
        <v>2223</v>
      </c>
      <c r="L9" s="10">
        <f t="shared" si="4"/>
        <v>19.793428902145845</v>
      </c>
      <c r="M9" s="9">
        <f>man!I4</f>
        <v>1641</v>
      </c>
      <c r="N9" s="10">
        <f t="shared" si="5"/>
        <v>14.611343602528715</v>
      </c>
      <c r="P9" s="16"/>
      <c r="Q9" s="15"/>
      <c r="R9" s="15"/>
    </row>
    <row r="10" spans="1:18" ht="12.75">
      <c r="A10" s="1" t="s">
        <v>2</v>
      </c>
      <c r="B10" s="3" t="s">
        <v>62</v>
      </c>
      <c r="C10" s="9">
        <f>man!C5</f>
        <v>10289</v>
      </c>
      <c r="D10" s="9">
        <f t="shared" si="0"/>
        <v>11377</v>
      </c>
      <c r="E10" s="9">
        <f>man!E5</f>
        <v>1236</v>
      </c>
      <c r="F10" s="10">
        <f t="shared" si="1"/>
        <v>10.864023907884327</v>
      </c>
      <c r="G10" s="9">
        <f>man!F5</f>
        <v>2798</v>
      </c>
      <c r="H10" s="10">
        <f t="shared" si="2"/>
        <v>24.593478069789924</v>
      </c>
      <c r="I10" s="9">
        <f>man!G5</f>
        <v>3301</v>
      </c>
      <c r="J10" s="10">
        <f t="shared" si="3"/>
        <v>29.014678737804346</v>
      </c>
      <c r="K10" s="9">
        <f>man!H5</f>
        <v>2191</v>
      </c>
      <c r="L10" s="10">
        <f t="shared" si="4"/>
        <v>19.25815241276259</v>
      </c>
      <c r="M10" s="9">
        <f>man!I5</f>
        <v>1851</v>
      </c>
      <c r="N10" s="10">
        <f t="shared" si="5"/>
        <v>16.26966687175881</v>
      </c>
      <c r="P10" s="16"/>
      <c r="Q10" s="15"/>
      <c r="R10" s="15"/>
    </row>
    <row r="11" spans="1:18" ht="12.75">
      <c r="A11" s="1" t="s">
        <v>1</v>
      </c>
      <c r="B11" s="3" t="s">
        <v>60</v>
      </c>
      <c r="C11" s="9">
        <f>man!C6</f>
        <v>16163</v>
      </c>
      <c r="D11" s="9">
        <f t="shared" si="0"/>
        <v>16894</v>
      </c>
      <c r="E11" s="9">
        <f>man!E6</f>
        <v>2851</v>
      </c>
      <c r="F11" s="10">
        <f t="shared" si="1"/>
        <v>16.875813898425477</v>
      </c>
      <c r="G11" s="9">
        <f>man!F6</f>
        <v>5037</v>
      </c>
      <c r="H11" s="10">
        <f t="shared" si="2"/>
        <v>29.815319048182786</v>
      </c>
      <c r="I11" s="9">
        <f>man!G6</f>
        <v>4883</v>
      </c>
      <c r="J11" s="10">
        <f t="shared" si="3"/>
        <v>28.90375281164911</v>
      </c>
      <c r="K11" s="9">
        <f>man!H6</f>
        <v>2482</v>
      </c>
      <c r="L11" s="10">
        <f t="shared" si="4"/>
        <v>14.69160648751036</v>
      </c>
      <c r="M11" s="9">
        <f>man!I6</f>
        <v>1641</v>
      </c>
      <c r="N11" s="10">
        <f t="shared" si="5"/>
        <v>9.713507754232271</v>
      </c>
      <c r="P11" s="16"/>
      <c r="Q11" s="15"/>
      <c r="R11" s="15"/>
    </row>
    <row r="12" spans="1:18" ht="12.75">
      <c r="A12" s="1" t="s">
        <v>21</v>
      </c>
      <c r="B12" s="3" t="s">
        <v>70</v>
      </c>
      <c r="C12" s="9">
        <f>man!C7</f>
        <v>9237</v>
      </c>
      <c r="D12" s="9">
        <f t="shared" si="0"/>
        <v>10221</v>
      </c>
      <c r="E12" s="9">
        <f>man!E7</f>
        <v>1610</v>
      </c>
      <c r="F12" s="10">
        <f t="shared" si="1"/>
        <v>15.751883377360338</v>
      </c>
      <c r="G12" s="9">
        <f>man!F7</f>
        <v>2418</v>
      </c>
      <c r="H12" s="10">
        <f t="shared" si="2"/>
        <v>23.65717640152627</v>
      </c>
      <c r="I12" s="9">
        <f>man!G7</f>
        <v>2773</v>
      </c>
      <c r="J12" s="10">
        <f t="shared" si="3"/>
        <v>27.130417767341747</v>
      </c>
      <c r="K12" s="9">
        <f>man!H7</f>
        <v>1861</v>
      </c>
      <c r="L12" s="10">
        <f t="shared" si="4"/>
        <v>18.207611779669307</v>
      </c>
      <c r="M12" s="9">
        <f>man!I7</f>
        <v>1559</v>
      </c>
      <c r="N12" s="10">
        <f t="shared" si="5"/>
        <v>15.252910674102338</v>
      </c>
      <c r="P12" s="16"/>
      <c r="Q12" s="15"/>
      <c r="R12" s="15"/>
    </row>
    <row r="13" spans="1:18" ht="12.75">
      <c r="A13" s="1" t="s">
        <v>18</v>
      </c>
      <c r="B13" s="3" t="s">
        <v>37</v>
      </c>
      <c r="C13" s="9">
        <f>man!C8</f>
        <v>7572</v>
      </c>
      <c r="D13" s="9">
        <f t="shared" si="0"/>
        <v>8019</v>
      </c>
      <c r="E13" s="9">
        <f>man!E8</f>
        <v>1024</v>
      </c>
      <c r="F13" s="10">
        <f t="shared" si="1"/>
        <v>12.76967202893129</v>
      </c>
      <c r="G13" s="9">
        <f>man!F8</f>
        <v>1906</v>
      </c>
      <c r="H13" s="10">
        <f t="shared" si="2"/>
        <v>23.76854969447562</v>
      </c>
      <c r="I13" s="9">
        <f>man!G8</f>
        <v>2587</v>
      </c>
      <c r="J13" s="10">
        <f t="shared" si="3"/>
        <v>32.26088040902856</v>
      </c>
      <c r="K13" s="9">
        <f>man!H8</f>
        <v>1509</v>
      </c>
      <c r="L13" s="10">
        <f t="shared" si="4"/>
        <v>18.817807706696595</v>
      </c>
      <c r="M13" s="9">
        <f>man!I8</f>
        <v>993</v>
      </c>
      <c r="N13" s="10">
        <f t="shared" si="5"/>
        <v>12.383090160867939</v>
      </c>
      <c r="P13" s="16"/>
      <c r="Q13" s="15"/>
      <c r="R13" s="15"/>
    </row>
    <row r="14" spans="1:18" ht="12.75">
      <c r="A14" s="1" t="s">
        <v>22</v>
      </c>
      <c r="B14" s="3" t="s">
        <v>74</v>
      </c>
      <c r="C14" s="9">
        <f>man!C9</f>
        <v>9544</v>
      </c>
      <c r="D14" s="9">
        <f t="shared" si="0"/>
        <v>9820</v>
      </c>
      <c r="E14" s="9">
        <f>man!E9</f>
        <v>1085</v>
      </c>
      <c r="F14" s="10">
        <f t="shared" si="1"/>
        <v>11.04887983706721</v>
      </c>
      <c r="G14" s="9">
        <f>man!F9</f>
        <v>2762</v>
      </c>
      <c r="H14" s="10">
        <f t="shared" si="2"/>
        <v>28.126272912423627</v>
      </c>
      <c r="I14" s="9">
        <f>man!G9</f>
        <v>2792</v>
      </c>
      <c r="J14" s="10">
        <f t="shared" si="3"/>
        <v>28.43177189409369</v>
      </c>
      <c r="K14" s="9">
        <f>man!H9</f>
        <v>1689</v>
      </c>
      <c r="L14" s="10">
        <f t="shared" si="4"/>
        <v>17.19959266802444</v>
      </c>
      <c r="M14" s="9">
        <f>man!I9</f>
        <v>1492</v>
      </c>
      <c r="N14" s="10">
        <f t="shared" si="5"/>
        <v>15.193482688391038</v>
      </c>
      <c r="P14" s="16"/>
      <c r="Q14" s="15"/>
      <c r="R14" s="15"/>
    </row>
    <row r="15" spans="1:18" ht="12.75">
      <c r="A15" s="1" t="s">
        <v>24</v>
      </c>
      <c r="B15" s="3" t="s">
        <v>71</v>
      </c>
      <c r="C15" s="9">
        <f>man!C10</f>
        <v>5812</v>
      </c>
      <c r="D15" s="9">
        <f t="shared" si="0"/>
        <v>6156</v>
      </c>
      <c r="E15" s="9">
        <f>man!E10</f>
        <v>680</v>
      </c>
      <c r="F15" s="10">
        <f t="shared" si="1"/>
        <v>11.046133853151396</v>
      </c>
      <c r="G15" s="9">
        <f>man!F10</f>
        <v>1379</v>
      </c>
      <c r="H15" s="10">
        <f t="shared" si="2"/>
        <v>22.400909681611438</v>
      </c>
      <c r="I15" s="9">
        <f>man!G10</f>
        <v>1897</v>
      </c>
      <c r="J15" s="10">
        <f t="shared" si="3"/>
        <v>30.815464587394416</v>
      </c>
      <c r="K15" s="9">
        <f>man!H10</f>
        <v>1182</v>
      </c>
      <c r="L15" s="10">
        <f t="shared" si="4"/>
        <v>19.200779727095515</v>
      </c>
      <c r="M15" s="9">
        <f>man!I10</f>
        <v>1018</v>
      </c>
      <c r="N15" s="10">
        <f t="shared" si="5"/>
        <v>16.53671215074724</v>
      </c>
      <c r="P15" s="16"/>
      <c r="Q15" s="15"/>
      <c r="R15" s="15"/>
    </row>
    <row r="16" spans="1:18" ht="12.75">
      <c r="A16" s="1" t="s">
        <v>30</v>
      </c>
      <c r="B16" s="3" t="s">
        <v>45</v>
      </c>
      <c r="C16" s="9">
        <f>man!C11</f>
        <v>26582</v>
      </c>
      <c r="D16" s="9">
        <f t="shared" si="0"/>
        <v>27619</v>
      </c>
      <c r="E16" s="9">
        <f>man!E11</f>
        <v>2262</v>
      </c>
      <c r="F16" s="10">
        <f t="shared" si="1"/>
        <v>8.190014120714</v>
      </c>
      <c r="G16" s="9">
        <f>man!F11</f>
        <v>8091</v>
      </c>
      <c r="H16" s="10">
        <f t="shared" si="2"/>
        <v>29.295050508707774</v>
      </c>
      <c r="I16" s="9">
        <f>man!G11</f>
        <v>7815</v>
      </c>
      <c r="J16" s="10">
        <f t="shared" si="3"/>
        <v>28.295738440928346</v>
      </c>
      <c r="K16" s="9">
        <f>man!H11</f>
        <v>5003</v>
      </c>
      <c r="L16" s="10">
        <f t="shared" si="4"/>
        <v>18.114341576450993</v>
      </c>
      <c r="M16" s="9">
        <f>man!I11</f>
        <v>4448</v>
      </c>
      <c r="N16" s="10">
        <f t="shared" si="5"/>
        <v>16.104855353198886</v>
      </c>
      <c r="P16" s="16"/>
      <c r="Q16" s="15"/>
      <c r="R16" s="15"/>
    </row>
    <row r="17" spans="1:18" ht="12.75">
      <c r="A17" s="1" t="s">
        <v>77</v>
      </c>
      <c r="B17" s="3" t="s">
        <v>16</v>
      </c>
      <c r="C17" s="9">
        <f>man!C12</f>
        <v>6900</v>
      </c>
      <c r="D17" s="9">
        <f t="shared" si="0"/>
        <v>7225</v>
      </c>
      <c r="E17" s="9">
        <f>man!E12</f>
        <v>869</v>
      </c>
      <c r="F17" s="10">
        <f t="shared" si="1"/>
        <v>12.027681660899654</v>
      </c>
      <c r="G17" s="9">
        <f>man!F12</f>
        <v>1743</v>
      </c>
      <c r="H17" s="10">
        <f t="shared" si="2"/>
        <v>24.12456747404844</v>
      </c>
      <c r="I17" s="9">
        <f>man!G12</f>
        <v>2197</v>
      </c>
      <c r="J17" s="10">
        <f t="shared" si="3"/>
        <v>30.408304498269896</v>
      </c>
      <c r="K17" s="9">
        <f>man!H12</f>
        <v>1334</v>
      </c>
      <c r="L17" s="10">
        <f t="shared" si="4"/>
        <v>18.463667820069205</v>
      </c>
      <c r="M17" s="9">
        <f>man!I12</f>
        <v>1082</v>
      </c>
      <c r="N17" s="10">
        <f t="shared" si="5"/>
        <v>14.975778546712803</v>
      </c>
      <c r="P17" s="16"/>
      <c r="Q17" s="15"/>
      <c r="R17" s="15"/>
    </row>
    <row r="18" spans="1:18" ht="12.75">
      <c r="A18" s="1" t="s">
        <v>64</v>
      </c>
      <c r="B18" s="3" t="s">
        <v>12</v>
      </c>
      <c r="C18" s="9">
        <f>man!C13</f>
        <v>5699</v>
      </c>
      <c r="D18" s="9">
        <f t="shared" si="0"/>
        <v>6092</v>
      </c>
      <c r="E18" s="9">
        <f>man!E13</f>
        <v>807</v>
      </c>
      <c r="F18" s="10">
        <f t="shared" si="1"/>
        <v>13.24688115561392</v>
      </c>
      <c r="G18" s="9">
        <f>man!F13</f>
        <v>1571</v>
      </c>
      <c r="H18" s="10">
        <f t="shared" si="2"/>
        <v>25.787918581746556</v>
      </c>
      <c r="I18" s="9">
        <f>man!G13</f>
        <v>1672</v>
      </c>
      <c r="J18" s="10">
        <f t="shared" si="3"/>
        <v>27.445830597504923</v>
      </c>
      <c r="K18" s="9">
        <f>man!H13</f>
        <v>1069</v>
      </c>
      <c r="L18" s="10">
        <f t="shared" si="4"/>
        <v>17.547603414313855</v>
      </c>
      <c r="M18" s="9">
        <f>man!I13</f>
        <v>973</v>
      </c>
      <c r="N18" s="10">
        <f t="shared" si="5"/>
        <v>15.971766250820748</v>
      </c>
      <c r="P18" s="16"/>
      <c r="Q18" s="15"/>
      <c r="R18" s="15"/>
    </row>
    <row r="19" spans="1:18" ht="12.75">
      <c r="A19" s="1" t="s">
        <v>38</v>
      </c>
      <c r="B19" s="3" t="s">
        <v>3</v>
      </c>
      <c r="C19" s="9">
        <f>man!C14</f>
        <v>4768</v>
      </c>
      <c r="D19" s="9">
        <f t="shared" si="0"/>
        <v>5080</v>
      </c>
      <c r="E19" s="9">
        <f>man!E14</f>
        <v>670</v>
      </c>
      <c r="F19" s="10">
        <f t="shared" si="1"/>
        <v>13.188976377952756</v>
      </c>
      <c r="G19" s="9">
        <f>man!F14</f>
        <v>1308</v>
      </c>
      <c r="H19" s="10">
        <f t="shared" si="2"/>
        <v>25.74803149606299</v>
      </c>
      <c r="I19" s="9">
        <f>man!G14</f>
        <v>1486</v>
      </c>
      <c r="J19" s="10">
        <f t="shared" si="3"/>
        <v>29.251968503937007</v>
      </c>
      <c r="K19" s="9">
        <f>man!H14</f>
        <v>889</v>
      </c>
      <c r="L19" s="10">
        <f t="shared" si="4"/>
        <v>17.5</v>
      </c>
      <c r="M19" s="9">
        <f>man!I14</f>
        <v>727</v>
      </c>
      <c r="N19" s="10">
        <f t="shared" si="5"/>
        <v>14.311023622047244</v>
      </c>
      <c r="P19" s="16"/>
      <c r="Q19" s="15"/>
      <c r="R19" s="15"/>
    </row>
    <row r="20" spans="1:18" ht="12.75">
      <c r="A20" s="1" t="s">
        <v>51</v>
      </c>
      <c r="B20" s="3" t="s">
        <v>43</v>
      </c>
      <c r="C20" s="9">
        <f>man!C15</f>
        <v>17237</v>
      </c>
      <c r="D20" s="9">
        <f t="shared" si="0"/>
        <v>17733</v>
      </c>
      <c r="E20" s="9">
        <f>man!E15</f>
        <v>2285</v>
      </c>
      <c r="F20" s="10">
        <f t="shared" si="1"/>
        <v>12.885580556025488</v>
      </c>
      <c r="G20" s="9">
        <f>man!F15</f>
        <v>4920</v>
      </c>
      <c r="H20" s="10">
        <f t="shared" si="2"/>
        <v>27.74488242260193</v>
      </c>
      <c r="I20" s="9">
        <f>man!G15</f>
        <v>4994</v>
      </c>
      <c r="J20" s="10">
        <f t="shared" si="3"/>
        <v>28.162183499689842</v>
      </c>
      <c r="K20" s="9">
        <f>man!H15</f>
        <v>3080</v>
      </c>
      <c r="L20" s="10">
        <f t="shared" si="4"/>
        <v>17.36874753284836</v>
      </c>
      <c r="M20" s="9">
        <f>man!I15</f>
        <v>2454</v>
      </c>
      <c r="N20" s="10">
        <f t="shared" si="5"/>
        <v>13.838605988834377</v>
      </c>
      <c r="P20" s="16"/>
      <c r="Q20" s="15"/>
      <c r="R20" s="15"/>
    </row>
    <row r="21" spans="1:18" ht="12.75">
      <c r="A21" s="1" t="s">
        <v>23</v>
      </c>
      <c r="B21" s="3" t="s">
        <v>40</v>
      </c>
      <c r="C21" s="9">
        <f>man!C16</f>
        <v>10856</v>
      </c>
      <c r="D21" s="9">
        <f t="shared" si="0"/>
        <v>11556</v>
      </c>
      <c r="E21" s="9">
        <f>man!E16</f>
        <v>1340</v>
      </c>
      <c r="F21" s="10">
        <f t="shared" si="1"/>
        <v>11.5957078573901</v>
      </c>
      <c r="G21" s="9">
        <f>man!F16</f>
        <v>2808</v>
      </c>
      <c r="H21" s="10">
        <f t="shared" si="2"/>
        <v>24.299065420560748</v>
      </c>
      <c r="I21" s="9">
        <f>man!G16</f>
        <v>3192</v>
      </c>
      <c r="J21" s="10">
        <f t="shared" si="3"/>
        <v>27.62201453790239</v>
      </c>
      <c r="K21" s="9">
        <f>man!H16</f>
        <v>2110</v>
      </c>
      <c r="L21" s="10">
        <f t="shared" si="4"/>
        <v>18.258913118726202</v>
      </c>
      <c r="M21" s="9">
        <f>man!I16</f>
        <v>2106</v>
      </c>
      <c r="N21" s="10">
        <f t="shared" si="5"/>
        <v>18.22429906542056</v>
      </c>
      <c r="P21" s="16"/>
      <c r="Q21" s="15"/>
      <c r="R21" s="15"/>
    </row>
    <row r="22" spans="1:18" ht="12.75">
      <c r="A22" s="1" t="s">
        <v>53</v>
      </c>
      <c r="B22" s="3" t="s">
        <v>4</v>
      </c>
      <c r="C22" s="9">
        <f>man!C17</f>
        <v>4666</v>
      </c>
      <c r="D22" s="9">
        <f t="shared" si="0"/>
        <v>4995</v>
      </c>
      <c r="E22" s="9">
        <f>man!E17</f>
        <v>591</v>
      </c>
      <c r="F22" s="10">
        <f t="shared" si="1"/>
        <v>11.831831831831833</v>
      </c>
      <c r="G22" s="9">
        <f>man!F17</f>
        <v>1436</v>
      </c>
      <c r="H22" s="10">
        <f t="shared" si="2"/>
        <v>28.74874874874875</v>
      </c>
      <c r="I22" s="9">
        <f>man!G17</f>
        <v>1496</v>
      </c>
      <c r="J22" s="10">
        <f t="shared" si="3"/>
        <v>29.94994994994995</v>
      </c>
      <c r="K22" s="9">
        <f>man!H17</f>
        <v>839</v>
      </c>
      <c r="L22" s="10">
        <f t="shared" si="4"/>
        <v>16.796796796796798</v>
      </c>
      <c r="M22" s="9">
        <f>man!I17</f>
        <v>633</v>
      </c>
      <c r="N22" s="10">
        <f t="shared" si="5"/>
        <v>12.672672672672672</v>
      </c>
      <c r="P22" s="16"/>
      <c r="Q22" s="15"/>
      <c r="R22" s="15"/>
    </row>
    <row r="23" spans="1:18" ht="12.75">
      <c r="A23" s="1" t="s">
        <v>8</v>
      </c>
      <c r="B23" s="3" t="s">
        <v>36</v>
      </c>
      <c r="C23" s="9">
        <f>man!C18</f>
        <v>12006</v>
      </c>
      <c r="D23" s="9">
        <f t="shared" si="0"/>
        <v>13495</v>
      </c>
      <c r="E23" s="9">
        <f>man!E18</f>
        <v>2243</v>
      </c>
      <c r="F23" s="10">
        <f t="shared" si="1"/>
        <v>16.620970729899966</v>
      </c>
      <c r="G23" s="9">
        <f>man!F18</f>
        <v>3586</v>
      </c>
      <c r="H23" s="10">
        <f t="shared" si="2"/>
        <v>26.57280474249722</v>
      </c>
      <c r="I23" s="9">
        <f>man!G18</f>
        <v>3449</v>
      </c>
      <c r="J23" s="10">
        <f t="shared" si="3"/>
        <v>25.557613931085587</v>
      </c>
      <c r="K23" s="9">
        <f>man!H18</f>
        <v>2278</v>
      </c>
      <c r="L23" s="10">
        <f t="shared" si="4"/>
        <v>16.880326046683958</v>
      </c>
      <c r="M23" s="9">
        <f>man!I18</f>
        <v>1939</v>
      </c>
      <c r="N23" s="10">
        <f t="shared" si="5"/>
        <v>14.368284549833271</v>
      </c>
      <c r="P23" s="16"/>
      <c r="Q23" s="15"/>
      <c r="R23" s="15"/>
    </row>
    <row r="24" spans="1:18" ht="12.75">
      <c r="A24" s="1" t="s">
        <v>69</v>
      </c>
      <c r="B24" s="3" t="s">
        <v>42</v>
      </c>
      <c r="C24" s="9">
        <f>man!C19</f>
        <v>12478</v>
      </c>
      <c r="D24" s="9">
        <f t="shared" si="0"/>
        <v>13556</v>
      </c>
      <c r="E24" s="9">
        <f>man!E19</f>
        <v>2118</v>
      </c>
      <c r="F24" s="10">
        <f t="shared" si="1"/>
        <v>15.624077899085275</v>
      </c>
      <c r="G24" s="9">
        <f>man!F19</f>
        <v>3623</v>
      </c>
      <c r="H24" s="10">
        <f t="shared" si="2"/>
        <v>26.726172912363527</v>
      </c>
      <c r="I24" s="9">
        <f>man!G19</f>
        <v>3704</v>
      </c>
      <c r="J24" s="10">
        <f t="shared" si="3"/>
        <v>27.323694305104752</v>
      </c>
      <c r="K24" s="9">
        <f>man!H19</f>
        <v>2278</v>
      </c>
      <c r="L24" s="10">
        <f t="shared" si="4"/>
        <v>16.804367069932134</v>
      </c>
      <c r="M24" s="9">
        <f>man!I19</f>
        <v>1833</v>
      </c>
      <c r="N24" s="10">
        <f t="shared" si="5"/>
        <v>13.52168781351431</v>
      </c>
      <c r="P24" s="16"/>
      <c r="Q24" s="15"/>
      <c r="R24" s="15"/>
    </row>
    <row r="25" spans="1:18" ht="12.75">
      <c r="A25" s="1" t="s">
        <v>6</v>
      </c>
      <c r="B25" s="3" t="s">
        <v>57</v>
      </c>
      <c r="C25" s="9">
        <f>man!C20</f>
        <v>7536</v>
      </c>
      <c r="D25" s="9">
        <f t="shared" si="0"/>
        <v>8660</v>
      </c>
      <c r="E25" s="9">
        <f>man!E20</f>
        <v>983</v>
      </c>
      <c r="F25" s="10">
        <f t="shared" si="1"/>
        <v>11.351039260969976</v>
      </c>
      <c r="G25" s="9">
        <f>man!F20</f>
        <v>2190</v>
      </c>
      <c r="H25" s="10">
        <f t="shared" si="2"/>
        <v>25.28868360277136</v>
      </c>
      <c r="I25" s="9">
        <f>man!G20</f>
        <v>2495</v>
      </c>
      <c r="J25" s="10">
        <f t="shared" si="3"/>
        <v>28.810623556581987</v>
      </c>
      <c r="K25" s="9">
        <f>man!H20</f>
        <v>1703</v>
      </c>
      <c r="L25" s="10">
        <f t="shared" si="4"/>
        <v>19.66512702078522</v>
      </c>
      <c r="M25" s="9">
        <f>man!I20</f>
        <v>1289</v>
      </c>
      <c r="N25" s="10">
        <f t="shared" si="5"/>
        <v>14.884526558891457</v>
      </c>
      <c r="P25" s="16"/>
      <c r="Q25" s="15"/>
      <c r="R25" s="15"/>
    </row>
    <row r="26" spans="1:18" ht="12.75">
      <c r="A26" s="1" t="s">
        <v>10</v>
      </c>
      <c r="B26" s="3" t="s">
        <v>65</v>
      </c>
      <c r="C26" s="9">
        <f>man!C21</f>
        <v>3129</v>
      </c>
      <c r="D26" s="9">
        <f t="shared" si="0"/>
        <v>3283</v>
      </c>
      <c r="E26" s="9">
        <f>man!E21</f>
        <v>624</v>
      </c>
      <c r="F26" s="10">
        <f t="shared" si="1"/>
        <v>19.007005787389584</v>
      </c>
      <c r="G26" s="9">
        <f>man!F21</f>
        <v>867</v>
      </c>
      <c r="H26" s="10">
        <f t="shared" si="2"/>
        <v>26.408772464209562</v>
      </c>
      <c r="I26" s="9">
        <f>man!G21</f>
        <v>818</v>
      </c>
      <c r="J26" s="10">
        <f t="shared" si="3"/>
        <v>24.91623515077673</v>
      </c>
      <c r="K26" s="9">
        <f>man!H21</f>
        <v>518</v>
      </c>
      <c r="L26" s="10">
        <f t="shared" si="4"/>
        <v>15.778251599147122</v>
      </c>
      <c r="M26" s="9">
        <f>man!I21</f>
        <v>456</v>
      </c>
      <c r="N26" s="10">
        <f t="shared" si="5"/>
        <v>13.889734998477001</v>
      </c>
      <c r="P26" s="16"/>
      <c r="Q26" s="15"/>
      <c r="R26" s="15"/>
    </row>
    <row r="27" spans="1:18" ht="12.75">
      <c r="A27" s="1" t="s">
        <v>61</v>
      </c>
      <c r="B27" s="3" t="s">
        <v>25</v>
      </c>
      <c r="C27" s="9">
        <f>man!C22</f>
        <v>6258</v>
      </c>
      <c r="D27" s="9">
        <f t="shared" si="0"/>
        <v>6481</v>
      </c>
      <c r="E27" s="9">
        <f>man!E22</f>
        <v>948</v>
      </c>
      <c r="F27" s="10">
        <f t="shared" si="1"/>
        <v>14.62737231908656</v>
      </c>
      <c r="G27" s="9">
        <f>man!F22</f>
        <v>1935</v>
      </c>
      <c r="H27" s="10">
        <f t="shared" si="2"/>
        <v>29.856503625983642</v>
      </c>
      <c r="I27" s="9">
        <f>man!G22</f>
        <v>1846</v>
      </c>
      <c r="J27" s="10">
        <f t="shared" si="3"/>
        <v>28.48325875636476</v>
      </c>
      <c r="K27" s="9">
        <f>man!H22</f>
        <v>1021</v>
      </c>
      <c r="L27" s="10">
        <f t="shared" si="4"/>
        <v>15.75374170652677</v>
      </c>
      <c r="M27" s="9">
        <f>man!I22</f>
        <v>731</v>
      </c>
      <c r="N27" s="10">
        <f t="shared" si="5"/>
        <v>11.279123592038266</v>
      </c>
      <c r="P27" s="16"/>
      <c r="Q27" s="15"/>
      <c r="R27" s="15"/>
    </row>
    <row r="28" spans="1:18" ht="12.75">
      <c r="A28" s="1" t="s">
        <v>27</v>
      </c>
      <c r="B28" s="3" t="s">
        <v>41</v>
      </c>
      <c r="C28" s="9">
        <f>man!C23</f>
        <v>8703</v>
      </c>
      <c r="D28" s="9">
        <f t="shared" si="0"/>
        <v>10323</v>
      </c>
      <c r="E28" s="9">
        <f>man!E23</f>
        <v>1089</v>
      </c>
      <c r="F28" s="10">
        <f t="shared" si="1"/>
        <v>10.54925893635571</v>
      </c>
      <c r="G28" s="9">
        <f>man!F23</f>
        <v>2745</v>
      </c>
      <c r="H28" s="10">
        <f t="shared" si="2"/>
        <v>26.591107236268524</v>
      </c>
      <c r="I28" s="9">
        <f>man!G23</f>
        <v>3274</v>
      </c>
      <c r="J28" s="10">
        <f t="shared" si="3"/>
        <v>31.715586554296234</v>
      </c>
      <c r="K28" s="9">
        <f>man!H23</f>
        <v>1842</v>
      </c>
      <c r="L28" s="10">
        <f t="shared" si="4"/>
        <v>17.843650101714616</v>
      </c>
      <c r="M28" s="9">
        <f>man!I23</f>
        <v>1373</v>
      </c>
      <c r="N28" s="10">
        <f t="shared" si="5"/>
        <v>13.300397171364914</v>
      </c>
      <c r="P28" s="16"/>
      <c r="Q28" s="15"/>
      <c r="R28" s="15"/>
    </row>
    <row r="29" spans="1:18" ht="12.75">
      <c r="A29" s="1" t="s">
        <v>46</v>
      </c>
      <c r="B29" s="3" t="s">
        <v>56</v>
      </c>
      <c r="C29" s="9">
        <f>man!C24</f>
        <v>8718</v>
      </c>
      <c r="D29" s="9">
        <f t="shared" si="0"/>
        <v>9251</v>
      </c>
      <c r="E29" s="9">
        <f>man!E24</f>
        <v>1029</v>
      </c>
      <c r="F29" s="10">
        <f t="shared" si="1"/>
        <v>11.123121824667603</v>
      </c>
      <c r="G29" s="9">
        <f>man!F24</f>
        <v>2190</v>
      </c>
      <c r="H29" s="10">
        <f t="shared" si="2"/>
        <v>23.673116419846504</v>
      </c>
      <c r="I29" s="9">
        <f>man!G24</f>
        <v>2587</v>
      </c>
      <c r="J29" s="10">
        <f t="shared" si="3"/>
        <v>27.964544373581234</v>
      </c>
      <c r="K29" s="9">
        <f>man!H24</f>
        <v>1846</v>
      </c>
      <c r="L29" s="10">
        <f t="shared" si="4"/>
        <v>19.95459950275646</v>
      </c>
      <c r="M29" s="9">
        <f>man!I24</f>
        <v>1599</v>
      </c>
      <c r="N29" s="10">
        <f t="shared" si="5"/>
        <v>17.2846178791482</v>
      </c>
      <c r="P29" s="16"/>
      <c r="Q29" s="15"/>
      <c r="R29" s="15"/>
    </row>
    <row r="30" spans="1:18" ht="12.75">
      <c r="A30" s="1" t="s">
        <v>5</v>
      </c>
      <c r="B30" s="3" t="s">
        <v>33</v>
      </c>
      <c r="C30" s="9">
        <f>man!C25</f>
        <v>4179</v>
      </c>
      <c r="D30" s="9">
        <f t="shared" si="0"/>
        <v>4527</v>
      </c>
      <c r="E30" s="9">
        <f>man!E25</f>
        <v>531</v>
      </c>
      <c r="F30" s="10">
        <f t="shared" si="1"/>
        <v>11.72962226640159</v>
      </c>
      <c r="G30" s="9">
        <f>man!F25</f>
        <v>1084</v>
      </c>
      <c r="H30" s="10">
        <f t="shared" si="2"/>
        <v>23.94521758338856</v>
      </c>
      <c r="I30" s="9">
        <f>man!G25</f>
        <v>1360</v>
      </c>
      <c r="J30" s="10">
        <f t="shared" si="3"/>
        <v>30.04197039982328</v>
      </c>
      <c r="K30" s="9">
        <f>man!H25</f>
        <v>885</v>
      </c>
      <c r="L30" s="10">
        <f t="shared" si="4"/>
        <v>19.54937044400265</v>
      </c>
      <c r="M30" s="9">
        <f>man!I25</f>
        <v>667</v>
      </c>
      <c r="N30" s="10">
        <f t="shared" si="5"/>
        <v>14.73381930638392</v>
      </c>
      <c r="P30" s="16"/>
      <c r="Q30" s="15"/>
      <c r="R30" s="15"/>
    </row>
    <row r="31" spans="1:18" ht="12.75">
      <c r="A31" s="1" t="s">
        <v>83</v>
      </c>
      <c r="B31" s="3" t="s">
        <v>44</v>
      </c>
      <c r="C31" s="9">
        <f>man!C26</f>
        <v>15203</v>
      </c>
      <c r="D31" s="9">
        <f t="shared" si="0"/>
        <v>16831</v>
      </c>
      <c r="E31" s="9">
        <f>man!E26</f>
        <v>2068</v>
      </c>
      <c r="F31" s="10">
        <f t="shared" si="1"/>
        <v>12.286851642801972</v>
      </c>
      <c r="G31" s="9">
        <f>man!F26</f>
        <v>4692</v>
      </c>
      <c r="H31" s="10">
        <f t="shared" si="2"/>
        <v>27.877131483571983</v>
      </c>
      <c r="I31" s="9">
        <f>man!G26</f>
        <v>5002</v>
      </c>
      <c r="J31" s="10">
        <f t="shared" si="3"/>
        <v>29.718970946467827</v>
      </c>
      <c r="K31" s="9">
        <f>man!H26</f>
        <v>2887</v>
      </c>
      <c r="L31" s="10">
        <f t="shared" si="4"/>
        <v>17.152872675420355</v>
      </c>
      <c r="M31" s="9">
        <f>man!I26</f>
        <v>2182</v>
      </c>
      <c r="N31" s="10">
        <f t="shared" si="5"/>
        <v>12.964173251737865</v>
      </c>
      <c r="P31" s="16"/>
      <c r="Q31" s="15"/>
      <c r="R31" s="15"/>
    </row>
    <row r="32" spans="1:18" ht="12.75">
      <c r="A32" s="1" t="s">
        <v>67</v>
      </c>
      <c r="B32" s="3" t="s">
        <v>50</v>
      </c>
      <c r="C32" s="9">
        <f>man!C27</f>
        <v>5479</v>
      </c>
      <c r="D32" s="9">
        <f t="shared" si="0"/>
        <v>5736</v>
      </c>
      <c r="E32" s="9">
        <f>man!E27</f>
        <v>609</v>
      </c>
      <c r="F32" s="10">
        <f t="shared" si="1"/>
        <v>10.617154811715482</v>
      </c>
      <c r="G32" s="9">
        <f>man!F27</f>
        <v>1871</v>
      </c>
      <c r="H32" s="10">
        <f t="shared" si="2"/>
        <v>32.61854951185495</v>
      </c>
      <c r="I32" s="9">
        <f>man!G27</f>
        <v>1809</v>
      </c>
      <c r="J32" s="10">
        <f t="shared" si="3"/>
        <v>31.537656903765694</v>
      </c>
      <c r="K32" s="9">
        <f>man!H27</f>
        <v>883</v>
      </c>
      <c r="L32" s="10">
        <f t="shared" si="4"/>
        <v>15.394002789400279</v>
      </c>
      <c r="M32" s="9">
        <f>man!I27</f>
        <v>564</v>
      </c>
      <c r="N32" s="10">
        <f t="shared" si="5"/>
        <v>9.832635983263598</v>
      </c>
      <c r="P32" s="16"/>
      <c r="Q32" s="15"/>
      <c r="R32" s="15"/>
    </row>
    <row r="33" spans="1:18" ht="12.75">
      <c r="A33" s="1" t="s">
        <v>26</v>
      </c>
      <c r="B33" s="3" t="s">
        <v>34</v>
      </c>
      <c r="C33" s="9">
        <f>man!C28</f>
        <v>12857</v>
      </c>
      <c r="D33" s="9">
        <f t="shared" si="0"/>
        <v>14189</v>
      </c>
      <c r="E33" s="9">
        <f>man!E28</f>
        <v>1892</v>
      </c>
      <c r="F33" s="10">
        <f t="shared" si="1"/>
        <v>13.334273028402283</v>
      </c>
      <c r="G33" s="9">
        <f>man!F28</f>
        <v>3630</v>
      </c>
      <c r="H33" s="10">
        <f t="shared" si="2"/>
        <v>25.583198252167172</v>
      </c>
      <c r="I33" s="9">
        <f>man!G28</f>
        <v>4132</v>
      </c>
      <c r="J33" s="10">
        <f t="shared" si="3"/>
        <v>29.121150186764392</v>
      </c>
      <c r="K33" s="9">
        <f>man!H28</f>
        <v>2512</v>
      </c>
      <c r="L33" s="10">
        <f t="shared" si="4"/>
        <v>17.70385509902037</v>
      </c>
      <c r="M33" s="9">
        <f>man!I28</f>
        <v>2023</v>
      </c>
      <c r="N33" s="10">
        <f t="shared" si="5"/>
        <v>14.257523433645783</v>
      </c>
      <c r="P33" s="16"/>
      <c r="Q33" s="15"/>
      <c r="R33" s="15"/>
    </row>
    <row r="34" spans="1:18" ht="12.75">
      <c r="A34" s="1" t="s">
        <v>20</v>
      </c>
      <c r="B34" s="3" t="s">
        <v>15</v>
      </c>
      <c r="C34" s="9">
        <f>man!C29</f>
        <v>6426</v>
      </c>
      <c r="D34" s="9">
        <f t="shared" si="0"/>
        <v>6666</v>
      </c>
      <c r="E34" s="9">
        <f>man!E29</f>
        <v>1004</v>
      </c>
      <c r="F34" s="10">
        <f t="shared" si="1"/>
        <v>15.061506150615061</v>
      </c>
      <c r="G34" s="9">
        <f>man!F29</f>
        <v>1749</v>
      </c>
      <c r="H34" s="10">
        <f t="shared" si="2"/>
        <v>26.237623762376238</v>
      </c>
      <c r="I34" s="9">
        <f>man!G29</f>
        <v>1993</v>
      </c>
      <c r="J34" s="10">
        <f t="shared" si="3"/>
        <v>29.897989798979896</v>
      </c>
      <c r="K34" s="9">
        <f>man!H29</f>
        <v>1092</v>
      </c>
      <c r="L34" s="10">
        <f t="shared" si="4"/>
        <v>16.38163816381638</v>
      </c>
      <c r="M34" s="9">
        <f>man!I29</f>
        <v>828</v>
      </c>
      <c r="N34" s="10">
        <f t="shared" si="5"/>
        <v>12.421242124212421</v>
      </c>
      <c r="P34" s="16"/>
      <c r="Q34" s="15"/>
      <c r="R34" s="15"/>
    </row>
    <row r="35" spans="1:18" ht="12.75">
      <c r="A35" s="1" t="s">
        <v>82</v>
      </c>
      <c r="B35" s="3" t="s">
        <v>54</v>
      </c>
      <c r="C35" s="9">
        <f>man!C30</f>
        <v>10764</v>
      </c>
      <c r="D35" s="9">
        <f t="shared" si="0"/>
        <v>11527</v>
      </c>
      <c r="E35" s="9">
        <f>man!E30</f>
        <v>1265</v>
      </c>
      <c r="F35" s="10">
        <f t="shared" si="1"/>
        <v>10.974234406176803</v>
      </c>
      <c r="G35" s="9">
        <f>man!F30</f>
        <v>2879</v>
      </c>
      <c r="H35" s="10">
        <f t="shared" si="2"/>
        <v>24.976142968682225</v>
      </c>
      <c r="I35" s="9">
        <f>man!G30</f>
        <v>3499</v>
      </c>
      <c r="J35" s="10">
        <f t="shared" si="3"/>
        <v>30.354819120326194</v>
      </c>
      <c r="K35" s="9">
        <f>man!H30</f>
        <v>2240</v>
      </c>
      <c r="L35" s="10">
        <f t="shared" si="4"/>
        <v>19.432636418842716</v>
      </c>
      <c r="M35" s="9">
        <f>man!I30</f>
        <v>1644</v>
      </c>
      <c r="N35" s="10">
        <f t="shared" si="5"/>
        <v>14.262167085972067</v>
      </c>
      <c r="P35" s="16"/>
      <c r="Q35" s="15"/>
      <c r="R35" s="15"/>
    </row>
    <row r="36" spans="1:18" ht="12.75">
      <c r="A36" s="1" t="s">
        <v>32</v>
      </c>
      <c r="B36" s="3" t="s">
        <v>52</v>
      </c>
      <c r="C36" s="9">
        <f>man!C31</f>
        <v>8251</v>
      </c>
      <c r="D36" s="9">
        <f t="shared" si="0"/>
        <v>9023</v>
      </c>
      <c r="E36" s="9">
        <f>man!E31</f>
        <v>883</v>
      </c>
      <c r="F36" s="10">
        <f t="shared" si="1"/>
        <v>9.786102183309321</v>
      </c>
      <c r="G36" s="9">
        <f>man!F31</f>
        <v>2023</v>
      </c>
      <c r="H36" s="10">
        <f t="shared" si="2"/>
        <v>22.420480993017843</v>
      </c>
      <c r="I36" s="9">
        <f>man!G31</f>
        <v>2748</v>
      </c>
      <c r="J36" s="10">
        <f t="shared" si="3"/>
        <v>30.45550260445528</v>
      </c>
      <c r="K36" s="9">
        <f>man!H31</f>
        <v>1883</v>
      </c>
      <c r="L36" s="10">
        <f t="shared" si="4"/>
        <v>20.8688906128782</v>
      </c>
      <c r="M36" s="9">
        <f>man!I31</f>
        <v>1486</v>
      </c>
      <c r="N36" s="10">
        <f t="shared" si="5"/>
        <v>16.469023606339356</v>
      </c>
      <c r="P36" s="16"/>
      <c r="Q36" s="15"/>
      <c r="R36" s="15"/>
    </row>
    <row r="37" spans="1:18" ht="12.75">
      <c r="A37" s="1" t="s">
        <v>0</v>
      </c>
      <c r="B37" s="3" t="s">
        <v>55</v>
      </c>
      <c r="C37" s="9">
        <f>man!C32</f>
        <v>7914</v>
      </c>
      <c r="D37" s="9">
        <f t="shared" si="0"/>
        <v>8434</v>
      </c>
      <c r="E37" s="9">
        <f>man!E32</f>
        <v>1193</v>
      </c>
      <c r="F37" s="10">
        <f t="shared" si="1"/>
        <v>14.14512686744131</v>
      </c>
      <c r="G37" s="9">
        <f>man!F32</f>
        <v>2219</v>
      </c>
      <c r="H37" s="10">
        <f t="shared" si="2"/>
        <v>26.310173108845152</v>
      </c>
      <c r="I37" s="9">
        <f>man!G32</f>
        <v>2549</v>
      </c>
      <c r="J37" s="10">
        <f t="shared" si="3"/>
        <v>30.22290728005691</v>
      </c>
      <c r="K37" s="9">
        <f>man!H32</f>
        <v>1458</v>
      </c>
      <c r="L37" s="10">
        <f t="shared" si="4"/>
        <v>17.287170974626513</v>
      </c>
      <c r="M37" s="9">
        <f>man!I32</f>
        <v>1015</v>
      </c>
      <c r="N37" s="10">
        <f t="shared" si="5"/>
        <v>12.034621769030117</v>
      </c>
      <c r="P37" s="16"/>
      <c r="Q37" s="15"/>
      <c r="R37" s="15"/>
    </row>
    <row r="38" spans="1:18" ht="12.75">
      <c r="A38" s="1" t="s">
        <v>72</v>
      </c>
      <c r="B38" s="3" t="s">
        <v>28</v>
      </c>
      <c r="C38" s="9">
        <f>man!C33</f>
        <v>11801</v>
      </c>
      <c r="D38" s="9">
        <f t="shared" si="0"/>
        <v>12667</v>
      </c>
      <c r="E38" s="9">
        <f>man!E33</f>
        <v>1389</v>
      </c>
      <c r="F38" s="10">
        <f t="shared" si="1"/>
        <v>10.965500907870846</v>
      </c>
      <c r="G38" s="9">
        <f>man!F33</f>
        <v>3198</v>
      </c>
      <c r="H38" s="10">
        <f t="shared" si="2"/>
        <v>25.24670403410437</v>
      </c>
      <c r="I38" s="9">
        <f>man!G33</f>
        <v>3680</v>
      </c>
      <c r="J38" s="10">
        <f t="shared" si="3"/>
        <v>29.051867056130103</v>
      </c>
      <c r="K38" s="9">
        <f>man!H33</f>
        <v>2361</v>
      </c>
      <c r="L38" s="10">
        <f t="shared" si="4"/>
        <v>18.638983184653036</v>
      </c>
      <c r="M38" s="9">
        <f>man!I33</f>
        <v>2039</v>
      </c>
      <c r="N38" s="10">
        <f t="shared" si="5"/>
        <v>16.096944817241653</v>
      </c>
      <c r="P38" s="16"/>
      <c r="Q38" s="15"/>
      <c r="R38" s="15"/>
    </row>
    <row r="39" spans="1:18" ht="12.75">
      <c r="A39" s="1" t="s">
        <v>49</v>
      </c>
      <c r="B39" s="3" t="s">
        <v>79</v>
      </c>
      <c r="C39" s="9">
        <f>man!C34</f>
        <v>7065</v>
      </c>
      <c r="D39" s="9">
        <f t="shared" si="0"/>
        <v>7751</v>
      </c>
      <c r="E39" s="9">
        <f>man!E34</f>
        <v>975</v>
      </c>
      <c r="F39" s="10">
        <f t="shared" si="1"/>
        <v>12.579022061669463</v>
      </c>
      <c r="G39" s="9">
        <f>man!F34</f>
        <v>1989</v>
      </c>
      <c r="H39" s="10">
        <f t="shared" si="2"/>
        <v>25.661205005805705</v>
      </c>
      <c r="I39" s="9">
        <f>man!G34</f>
        <v>2374</v>
      </c>
      <c r="J39" s="10">
        <f t="shared" si="3"/>
        <v>30.62830602502903</v>
      </c>
      <c r="K39" s="9">
        <f>man!H34</f>
        <v>1388</v>
      </c>
      <c r="L39" s="10">
        <f t="shared" si="4"/>
        <v>17.907366791381758</v>
      </c>
      <c r="M39" s="9">
        <f>man!I34</f>
        <v>1025</v>
      </c>
      <c r="N39" s="10">
        <f t="shared" si="5"/>
        <v>13.224100116114048</v>
      </c>
      <c r="P39" s="16"/>
      <c r="Q39" s="15"/>
      <c r="R39" s="15"/>
    </row>
    <row r="40" spans="1:18" ht="12.75">
      <c r="A40" s="1" t="s">
        <v>76</v>
      </c>
      <c r="B40" s="3" t="s">
        <v>84</v>
      </c>
      <c r="C40" s="9">
        <f>man!C35</f>
        <v>6591</v>
      </c>
      <c r="D40" s="9">
        <f t="shared" si="0"/>
        <v>7493</v>
      </c>
      <c r="E40" s="9">
        <f>man!E35</f>
        <v>1229</v>
      </c>
      <c r="F40" s="10">
        <f t="shared" si="1"/>
        <v>16.40197517683171</v>
      </c>
      <c r="G40" s="9">
        <f>man!F35</f>
        <v>1945</v>
      </c>
      <c r="H40" s="10">
        <f t="shared" si="2"/>
        <v>25.957560389697047</v>
      </c>
      <c r="I40" s="9">
        <f>man!G35</f>
        <v>2200</v>
      </c>
      <c r="J40" s="10">
        <f t="shared" si="3"/>
        <v>29.360736687575066</v>
      </c>
      <c r="K40" s="9">
        <f>man!H35</f>
        <v>1280</v>
      </c>
      <c r="L40" s="10">
        <f t="shared" si="4"/>
        <v>17.082610436407315</v>
      </c>
      <c r="M40" s="9">
        <f>man!I35</f>
        <v>839</v>
      </c>
      <c r="N40" s="10">
        <f t="shared" si="5"/>
        <v>11.197117309488856</v>
      </c>
      <c r="P40" s="16"/>
      <c r="Q40" s="15"/>
      <c r="R40" s="15"/>
    </row>
    <row r="41" spans="1:18" ht="12.75">
      <c r="A41" s="1" t="s">
        <v>9</v>
      </c>
      <c r="B41" s="3" t="s">
        <v>35</v>
      </c>
      <c r="C41" s="9">
        <f>man!C36</f>
        <v>8455</v>
      </c>
      <c r="D41" s="9">
        <f t="shared" si="0"/>
        <v>9100</v>
      </c>
      <c r="E41" s="9">
        <f>man!E36</f>
        <v>973</v>
      </c>
      <c r="F41" s="10">
        <f t="shared" si="1"/>
        <v>10.692307692307693</v>
      </c>
      <c r="G41" s="9">
        <f>man!F36</f>
        <v>2558</v>
      </c>
      <c r="H41" s="10">
        <f t="shared" si="2"/>
        <v>28.109890109890113</v>
      </c>
      <c r="I41" s="9">
        <f>man!G36</f>
        <v>2569</v>
      </c>
      <c r="J41" s="10">
        <f t="shared" si="3"/>
        <v>28.23076923076923</v>
      </c>
      <c r="K41" s="9">
        <f>man!H36</f>
        <v>1674</v>
      </c>
      <c r="L41" s="10">
        <f t="shared" si="4"/>
        <v>18.395604395604394</v>
      </c>
      <c r="M41" s="9">
        <f>man!I36</f>
        <v>1326</v>
      </c>
      <c r="N41" s="10">
        <f t="shared" si="5"/>
        <v>14.571428571428571</v>
      </c>
      <c r="P41" s="16"/>
      <c r="Q41" s="15"/>
      <c r="R41" s="15"/>
    </row>
    <row r="42" spans="1:18" ht="12.75">
      <c r="A42" s="1" t="s">
        <v>73</v>
      </c>
      <c r="B42" s="3" t="s">
        <v>78</v>
      </c>
      <c r="C42" s="9">
        <f>man!C37</f>
        <v>10165</v>
      </c>
      <c r="D42" s="9">
        <f t="shared" si="0"/>
        <v>11899</v>
      </c>
      <c r="E42" s="9">
        <f>man!E37</f>
        <v>1457</v>
      </c>
      <c r="F42" s="10">
        <f t="shared" si="1"/>
        <v>12.24472644760064</v>
      </c>
      <c r="G42" s="9">
        <f>man!F37</f>
        <v>2752</v>
      </c>
      <c r="H42" s="10">
        <f t="shared" si="2"/>
        <v>23.127993949071353</v>
      </c>
      <c r="I42" s="9">
        <f>man!G37</f>
        <v>3597</v>
      </c>
      <c r="J42" s="10">
        <f t="shared" si="3"/>
        <v>30.2294310446256</v>
      </c>
      <c r="K42" s="9">
        <f>man!H37</f>
        <v>2390</v>
      </c>
      <c r="L42" s="10">
        <f t="shared" si="4"/>
        <v>20.085721489200772</v>
      </c>
      <c r="M42" s="9">
        <f>man!I37</f>
        <v>1703</v>
      </c>
      <c r="N42" s="10">
        <f t="shared" si="5"/>
        <v>14.31212706950164</v>
      </c>
      <c r="P42" s="16"/>
      <c r="Q42" s="15"/>
      <c r="R42" s="15"/>
    </row>
    <row r="43" spans="1:18" ht="12.75">
      <c r="A43" s="1" t="s">
        <v>29</v>
      </c>
      <c r="B43" s="3" t="s">
        <v>75</v>
      </c>
      <c r="C43" s="9">
        <f>man!C38</f>
        <v>6151</v>
      </c>
      <c r="D43" s="9">
        <f t="shared" si="0"/>
        <v>7052</v>
      </c>
      <c r="E43" s="9">
        <f>man!E38</f>
        <v>758</v>
      </c>
      <c r="F43" s="10">
        <f t="shared" si="1"/>
        <v>10.74872376630743</v>
      </c>
      <c r="G43" s="9">
        <f>man!F38</f>
        <v>1588</v>
      </c>
      <c r="H43" s="10">
        <f t="shared" si="2"/>
        <v>22.51843448667045</v>
      </c>
      <c r="I43" s="9">
        <f>man!G38</f>
        <v>2049</v>
      </c>
      <c r="J43" s="10">
        <f t="shared" si="3"/>
        <v>29.055587067498585</v>
      </c>
      <c r="K43" s="9">
        <f>man!H38</f>
        <v>1348</v>
      </c>
      <c r="L43" s="10">
        <f t="shared" si="4"/>
        <v>19.11514463981849</v>
      </c>
      <c r="M43" s="9">
        <f>man!I38</f>
        <v>1309</v>
      </c>
      <c r="N43" s="10">
        <f t="shared" si="5"/>
        <v>18.562110039705047</v>
      </c>
      <c r="P43" s="16"/>
      <c r="Q43" s="15"/>
      <c r="R43" s="15"/>
    </row>
    <row r="44" spans="1:18" ht="12.75">
      <c r="A44" s="1" t="s">
        <v>68</v>
      </c>
      <c r="B44" s="3" t="s">
        <v>14</v>
      </c>
      <c r="C44" s="9">
        <f>man!C39</f>
        <v>12638</v>
      </c>
      <c r="D44" s="9">
        <f t="shared" si="0"/>
        <v>13606</v>
      </c>
      <c r="E44" s="9">
        <f>man!E39</f>
        <v>1972</v>
      </c>
      <c r="F44" s="10">
        <f t="shared" si="1"/>
        <v>14.493605762163753</v>
      </c>
      <c r="G44" s="9">
        <f>man!F39</f>
        <v>3866</v>
      </c>
      <c r="H44" s="10">
        <f t="shared" si="2"/>
        <v>28.413935028663822</v>
      </c>
      <c r="I44" s="9">
        <f>man!G39</f>
        <v>3594</v>
      </c>
      <c r="J44" s="10">
        <f t="shared" si="3"/>
        <v>26.414816992503308</v>
      </c>
      <c r="K44" s="9">
        <f>man!H39</f>
        <v>2312</v>
      </c>
      <c r="L44" s="10">
        <f t="shared" si="4"/>
        <v>16.992503307364398</v>
      </c>
      <c r="M44" s="9">
        <f>man!I39</f>
        <v>1862</v>
      </c>
      <c r="N44" s="10">
        <f t="shared" si="5"/>
        <v>13.68513890930472</v>
      </c>
      <c r="P44" s="16"/>
      <c r="Q44" s="15"/>
      <c r="R44" s="15"/>
    </row>
    <row r="45" spans="1:18" ht="12.75">
      <c r="A45" s="1" t="s">
        <v>19</v>
      </c>
      <c r="B45" s="3" t="s">
        <v>81</v>
      </c>
      <c r="C45" s="9">
        <f>man!C40</f>
        <v>5990</v>
      </c>
      <c r="D45" s="9">
        <f t="shared" si="0"/>
        <v>6233</v>
      </c>
      <c r="E45" s="9">
        <f>man!E40</f>
        <v>1068</v>
      </c>
      <c r="F45" s="10">
        <f t="shared" si="1"/>
        <v>17.134606128669983</v>
      </c>
      <c r="G45" s="9">
        <f>man!F40</f>
        <v>1855</v>
      </c>
      <c r="H45" s="10">
        <f t="shared" si="2"/>
        <v>29.76094978341088</v>
      </c>
      <c r="I45" s="9">
        <f>man!G40</f>
        <v>1659</v>
      </c>
      <c r="J45" s="10">
        <f t="shared" si="3"/>
        <v>26.616396598748597</v>
      </c>
      <c r="K45" s="9">
        <f>man!H40</f>
        <v>911</v>
      </c>
      <c r="L45" s="10">
        <f t="shared" si="4"/>
        <v>14.615754853200706</v>
      </c>
      <c r="M45" s="9">
        <f>man!I40</f>
        <v>740</v>
      </c>
      <c r="N45" s="10">
        <f t="shared" si="5"/>
        <v>11.872292635969837</v>
      </c>
      <c r="P45" s="16"/>
      <c r="Q45" s="15"/>
      <c r="R45" s="15"/>
    </row>
    <row r="46" spans="1:18" ht="12.75">
      <c r="A46" s="1" t="s">
        <v>48</v>
      </c>
      <c r="B46" s="3" t="s">
        <v>17</v>
      </c>
      <c r="C46" s="9">
        <f>man!C41</f>
        <v>6822</v>
      </c>
      <c r="D46" s="9">
        <f t="shared" si="0"/>
        <v>7693</v>
      </c>
      <c r="E46" s="9">
        <f>man!E41</f>
        <v>859</v>
      </c>
      <c r="F46" s="10">
        <f t="shared" si="1"/>
        <v>11.16599506044456</v>
      </c>
      <c r="G46" s="9">
        <f>man!F41</f>
        <v>1860</v>
      </c>
      <c r="H46" s="10">
        <f t="shared" si="2"/>
        <v>24.177823995840374</v>
      </c>
      <c r="I46" s="9">
        <f>man!G41</f>
        <v>2296</v>
      </c>
      <c r="J46" s="10">
        <f t="shared" si="3"/>
        <v>29.845313921747042</v>
      </c>
      <c r="K46" s="9">
        <f>man!H41</f>
        <v>1528</v>
      </c>
      <c r="L46" s="10">
        <f t="shared" si="4"/>
        <v>19.862212400883923</v>
      </c>
      <c r="M46" s="9">
        <f>man!I41</f>
        <v>1150</v>
      </c>
      <c r="N46" s="10">
        <f t="shared" si="5"/>
        <v>14.948654621084104</v>
      </c>
      <c r="P46" s="16"/>
      <c r="Q46" s="15"/>
      <c r="R46" s="15"/>
    </row>
    <row r="47" spans="1:18" ht="12.75">
      <c r="A47" s="1" t="s">
        <v>59</v>
      </c>
      <c r="B47" s="3" t="s">
        <v>80</v>
      </c>
      <c r="C47" s="9">
        <f>man!C42</f>
        <v>7255</v>
      </c>
      <c r="D47" s="9">
        <f t="shared" si="0"/>
        <v>7909</v>
      </c>
      <c r="E47" s="9">
        <f>man!E42</f>
        <v>870</v>
      </c>
      <c r="F47" s="10">
        <f t="shared" si="1"/>
        <v>11.000126438234922</v>
      </c>
      <c r="G47" s="9">
        <f>man!F42</f>
        <v>1822</v>
      </c>
      <c r="H47" s="10">
        <f t="shared" si="2"/>
        <v>23.037046402832217</v>
      </c>
      <c r="I47" s="9">
        <f>man!G42</f>
        <v>2515</v>
      </c>
      <c r="J47" s="10">
        <f t="shared" si="3"/>
        <v>31.79921608294348</v>
      </c>
      <c r="K47" s="9">
        <f>man!H42</f>
        <v>1581</v>
      </c>
      <c r="L47" s="10">
        <f t="shared" si="4"/>
        <v>19.98988494120622</v>
      </c>
      <c r="M47" s="9">
        <f>man!I42</f>
        <v>1121</v>
      </c>
      <c r="N47" s="10">
        <f t="shared" si="5"/>
        <v>14.173726134783157</v>
      </c>
      <c r="P47" s="16"/>
      <c r="Q47" s="15"/>
      <c r="R47" s="15"/>
    </row>
    <row r="48" spans="1:18" ht="12.75">
      <c r="A48" s="1" t="s">
        <v>63</v>
      </c>
      <c r="B48" s="3" t="s">
        <v>31</v>
      </c>
      <c r="C48" s="9">
        <f>man!C43</f>
        <v>6540</v>
      </c>
      <c r="D48" s="9">
        <f t="shared" si="0"/>
        <v>6899</v>
      </c>
      <c r="E48" s="9">
        <f>man!E43</f>
        <v>962</v>
      </c>
      <c r="F48" s="10">
        <f t="shared" si="1"/>
        <v>13.944049862298884</v>
      </c>
      <c r="G48" s="9">
        <f>man!F43</f>
        <v>1820</v>
      </c>
      <c r="H48" s="10">
        <f t="shared" si="2"/>
        <v>26.380634874619506</v>
      </c>
      <c r="I48" s="9">
        <f>man!G43</f>
        <v>1958</v>
      </c>
      <c r="J48" s="10">
        <f t="shared" si="3"/>
        <v>28.380924771706045</v>
      </c>
      <c r="K48" s="9">
        <f>man!H43</f>
        <v>1227</v>
      </c>
      <c r="L48" s="10">
        <f t="shared" si="4"/>
        <v>17.7851862588781</v>
      </c>
      <c r="M48" s="9">
        <f>man!I43</f>
        <v>932</v>
      </c>
      <c r="N48" s="10">
        <f t="shared" si="5"/>
        <v>13.509204232497463</v>
      </c>
      <c r="P48" s="16"/>
      <c r="Q48" s="15"/>
      <c r="R48" s="15"/>
    </row>
    <row r="49" spans="2:14" s="2" customFormat="1" ht="12.75">
      <c r="B49" s="3" t="s">
        <v>91</v>
      </c>
      <c r="C49" s="4">
        <f>SUM(C7:C48)</f>
        <v>387335</v>
      </c>
      <c r="D49" s="4">
        <f>SUM(D7:D48)</f>
        <v>417985</v>
      </c>
      <c r="E49" s="4">
        <f aca="true" t="shared" si="6" ref="E49:M49">SUM(E7:E48)</f>
        <v>52878</v>
      </c>
      <c r="F49" s="11">
        <f>E49/D49*100</f>
        <v>12.650693206694019</v>
      </c>
      <c r="G49" s="4">
        <f t="shared" si="6"/>
        <v>109359</v>
      </c>
      <c r="H49" s="11">
        <f>G49/D49*100</f>
        <v>26.163379068626863</v>
      </c>
      <c r="I49" s="4">
        <f t="shared" si="6"/>
        <v>121363</v>
      </c>
      <c r="J49" s="11">
        <f>I49/D49*100</f>
        <v>29.035252461212725</v>
      </c>
      <c r="K49" s="4">
        <f t="shared" si="6"/>
        <v>74878</v>
      </c>
      <c r="L49" s="11">
        <f>K49/D49*100</f>
        <v>17.914039977511152</v>
      </c>
      <c r="M49" s="4">
        <f t="shared" si="6"/>
        <v>59507</v>
      </c>
      <c r="N49" s="11">
        <f>M49/D49*100</f>
        <v>14.236635285955238</v>
      </c>
    </row>
    <row r="50" spans="2:14" ht="60" customHeight="1">
      <c r="B50" s="19" t="s">
        <v>96</v>
      </c>
      <c r="C50" s="19"/>
      <c r="D50" s="19"/>
      <c r="E50" s="19"/>
      <c r="F50" s="19"/>
      <c r="G50" s="19"/>
      <c r="H50" s="19"/>
      <c r="I50" s="19"/>
      <c r="J50" s="19"/>
      <c r="K50" s="19"/>
      <c r="L50" s="19"/>
      <c r="M50" s="19"/>
      <c r="N50" s="19"/>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11426</v>
      </c>
      <c r="D2" s="13">
        <v>11890</v>
      </c>
      <c r="E2" s="13">
        <v>1830</v>
      </c>
      <c r="F2" s="13">
        <v>3069</v>
      </c>
      <c r="G2" s="13">
        <v>3556</v>
      </c>
      <c r="H2" s="13">
        <v>1979</v>
      </c>
      <c r="I2" s="13">
        <v>1456</v>
      </c>
    </row>
    <row r="3" spans="1:9" ht="12.75">
      <c r="A3" s="13" t="s">
        <v>47</v>
      </c>
      <c r="B3" s="13" t="s">
        <v>11</v>
      </c>
      <c r="C3" s="13">
        <v>10803</v>
      </c>
      <c r="D3" s="13">
        <v>11793</v>
      </c>
      <c r="E3" s="13">
        <v>1553</v>
      </c>
      <c r="F3" s="13">
        <v>2878</v>
      </c>
      <c r="G3" s="13">
        <v>3492</v>
      </c>
      <c r="H3" s="13">
        <v>2112</v>
      </c>
      <c r="I3" s="13">
        <v>1758</v>
      </c>
    </row>
    <row r="4" spans="1:9" ht="12.75">
      <c r="A4" s="13" t="s">
        <v>58</v>
      </c>
      <c r="B4" s="13" t="s">
        <v>13</v>
      </c>
      <c r="C4" s="13">
        <v>10407</v>
      </c>
      <c r="D4" s="13">
        <v>11231</v>
      </c>
      <c r="E4" s="13">
        <v>1194</v>
      </c>
      <c r="F4" s="13">
        <v>2699</v>
      </c>
      <c r="G4" s="13">
        <v>3474</v>
      </c>
      <c r="H4" s="13">
        <v>2223</v>
      </c>
      <c r="I4" s="13">
        <v>1641</v>
      </c>
    </row>
    <row r="5" spans="1:9" ht="12.75">
      <c r="A5" s="13" t="s">
        <v>2</v>
      </c>
      <c r="B5" s="13" t="s">
        <v>62</v>
      </c>
      <c r="C5" s="13">
        <v>10289</v>
      </c>
      <c r="D5" s="13">
        <v>11377</v>
      </c>
      <c r="E5" s="13">
        <v>1236</v>
      </c>
      <c r="F5" s="13">
        <v>2798</v>
      </c>
      <c r="G5" s="13">
        <v>3301</v>
      </c>
      <c r="H5" s="13">
        <v>2191</v>
      </c>
      <c r="I5" s="13">
        <v>1851</v>
      </c>
    </row>
    <row r="6" spans="1:9" ht="12.75">
      <c r="A6" s="13" t="s">
        <v>1</v>
      </c>
      <c r="B6" s="13" t="s">
        <v>60</v>
      </c>
      <c r="C6" s="13">
        <v>16163</v>
      </c>
      <c r="D6" s="13">
        <v>16894</v>
      </c>
      <c r="E6" s="13">
        <v>2851</v>
      </c>
      <c r="F6" s="13">
        <v>5037</v>
      </c>
      <c r="G6" s="13">
        <v>4883</v>
      </c>
      <c r="H6" s="13">
        <v>2482</v>
      </c>
      <c r="I6" s="13">
        <v>1641</v>
      </c>
    </row>
    <row r="7" spans="1:9" ht="12.75">
      <c r="A7" s="13" t="s">
        <v>21</v>
      </c>
      <c r="B7" s="13" t="s">
        <v>70</v>
      </c>
      <c r="C7" s="13">
        <v>9237</v>
      </c>
      <c r="D7" s="13">
        <v>10221</v>
      </c>
      <c r="E7" s="13">
        <v>1610</v>
      </c>
      <c r="F7" s="13">
        <v>2418</v>
      </c>
      <c r="G7" s="13">
        <v>2773</v>
      </c>
      <c r="H7" s="13">
        <v>1861</v>
      </c>
      <c r="I7" s="13">
        <v>1559</v>
      </c>
    </row>
    <row r="8" spans="1:9" ht="12.75">
      <c r="A8" s="13" t="s">
        <v>18</v>
      </c>
      <c r="B8" s="13" t="s">
        <v>37</v>
      </c>
      <c r="C8" s="13">
        <v>7572</v>
      </c>
      <c r="D8" s="13">
        <v>8019</v>
      </c>
      <c r="E8" s="13">
        <v>1024</v>
      </c>
      <c r="F8" s="13">
        <v>1906</v>
      </c>
      <c r="G8" s="13">
        <v>2587</v>
      </c>
      <c r="H8" s="13">
        <v>1509</v>
      </c>
      <c r="I8" s="13">
        <v>993</v>
      </c>
    </row>
    <row r="9" spans="1:9" ht="12.75">
      <c r="A9" s="13" t="s">
        <v>22</v>
      </c>
      <c r="B9" s="13" t="s">
        <v>74</v>
      </c>
      <c r="C9" s="13">
        <v>9544</v>
      </c>
      <c r="D9" s="13">
        <v>9820</v>
      </c>
      <c r="E9" s="13">
        <v>1085</v>
      </c>
      <c r="F9" s="13">
        <v>2762</v>
      </c>
      <c r="G9" s="13">
        <v>2792</v>
      </c>
      <c r="H9" s="13">
        <v>1689</v>
      </c>
      <c r="I9" s="13">
        <v>1492</v>
      </c>
    </row>
    <row r="10" spans="1:9" ht="12.75">
      <c r="A10" s="13" t="s">
        <v>24</v>
      </c>
      <c r="B10" s="13" t="s">
        <v>71</v>
      </c>
      <c r="C10" s="13">
        <v>5812</v>
      </c>
      <c r="D10" s="13">
        <v>6156</v>
      </c>
      <c r="E10" s="13">
        <v>680</v>
      </c>
      <c r="F10" s="13">
        <v>1379</v>
      </c>
      <c r="G10" s="13">
        <v>1897</v>
      </c>
      <c r="H10" s="13">
        <v>1182</v>
      </c>
      <c r="I10" s="13">
        <v>1018</v>
      </c>
    </row>
    <row r="11" spans="1:9" ht="12.75">
      <c r="A11" s="13" t="s">
        <v>30</v>
      </c>
      <c r="B11" s="13" t="s">
        <v>45</v>
      </c>
      <c r="C11" s="13">
        <v>26582</v>
      </c>
      <c r="D11" s="13">
        <v>27619</v>
      </c>
      <c r="E11" s="13">
        <v>2262</v>
      </c>
      <c r="F11" s="13">
        <v>8091</v>
      </c>
      <c r="G11" s="13">
        <v>7815</v>
      </c>
      <c r="H11" s="13">
        <v>5003</v>
      </c>
      <c r="I11" s="13">
        <v>4448</v>
      </c>
    </row>
    <row r="12" spans="1:9" ht="12.75">
      <c r="A12" s="13" t="s">
        <v>77</v>
      </c>
      <c r="B12" s="13" t="s">
        <v>16</v>
      </c>
      <c r="C12" s="13">
        <v>6900</v>
      </c>
      <c r="D12" s="13">
        <v>7225</v>
      </c>
      <c r="E12" s="13">
        <v>869</v>
      </c>
      <c r="F12" s="13">
        <v>1743</v>
      </c>
      <c r="G12" s="13">
        <v>2197</v>
      </c>
      <c r="H12" s="13">
        <v>1334</v>
      </c>
      <c r="I12" s="13">
        <v>1082</v>
      </c>
    </row>
    <row r="13" spans="1:9" ht="12.75">
      <c r="A13" s="13" t="s">
        <v>64</v>
      </c>
      <c r="B13" s="13" t="s">
        <v>12</v>
      </c>
      <c r="C13" s="13">
        <v>5699</v>
      </c>
      <c r="D13" s="13">
        <v>6092</v>
      </c>
      <c r="E13" s="13">
        <v>807</v>
      </c>
      <c r="F13" s="13">
        <v>1571</v>
      </c>
      <c r="G13" s="13">
        <v>1672</v>
      </c>
      <c r="H13" s="13">
        <v>1069</v>
      </c>
      <c r="I13" s="13">
        <v>973</v>
      </c>
    </row>
    <row r="14" spans="1:9" ht="12.75">
      <c r="A14" s="13" t="s">
        <v>38</v>
      </c>
      <c r="B14" s="13" t="s">
        <v>3</v>
      </c>
      <c r="C14" s="13">
        <v>4768</v>
      </c>
      <c r="D14" s="13">
        <v>5080</v>
      </c>
      <c r="E14" s="13">
        <v>670</v>
      </c>
      <c r="F14" s="13">
        <v>1308</v>
      </c>
      <c r="G14" s="13">
        <v>1486</v>
      </c>
      <c r="H14" s="13">
        <v>889</v>
      </c>
      <c r="I14" s="13">
        <v>727</v>
      </c>
    </row>
    <row r="15" spans="1:9" ht="12.75">
      <c r="A15" s="13" t="s">
        <v>51</v>
      </c>
      <c r="B15" s="13" t="s">
        <v>43</v>
      </c>
      <c r="C15" s="13">
        <v>17237</v>
      </c>
      <c r="D15" s="13">
        <v>17733</v>
      </c>
      <c r="E15" s="13">
        <v>2285</v>
      </c>
      <c r="F15" s="13">
        <v>4920</v>
      </c>
      <c r="G15" s="13">
        <v>4994</v>
      </c>
      <c r="H15" s="13">
        <v>3080</v>
      </c>
      <c r="I15" s="13">
        <v>2454</v>
      </c>
    </row>
    <row r="16" spans="1:9" ht="12.75">
      <c r="A16" s="13" t="s">
        <v>23</v>
      </c>
      <c r="B16" s="13" t="s">
        <v>40</v>
      </c>
      <c r="C16" s="13">
        <v>10856</v>
      </c>
      <c r="D16" s="13">
        <v>11556</v>
      </c>
      <c r="E16" s="13">
        <v>1340</v>
      </c>
      <c r="F16" s="13">
        <v>2808</v>
      </c>
      <c r="G16" s="13">
        <v>3192</v>
      </c>
      <c r="H16" s="13">
        <v>2110</v>
      </c>
      <c r="I16" s="13">
        <v>2106</v>
      </c>
    </row>
    <row r="17" spans="1:9" ht="12.75">
      <c r="A17" s="13" t="s">
        <v>53</v>
      </c>
      <c r="B17" s="13" t="s">
        <v>4</v>
      </c>
      <c r="C17" s="13">
        <v>4666</v>
      </c>
      <c r="D17" s="13">
        <v>4995</v>
      </c>
      <c r="E17" s="13">
        <v>591</v>
      </c>
      <c r="F17" s="13">
        <v>1436</v>
      </c>
      <c r="G17" s="13">
        <v>1496</v>
      </c>
      <c r="H17" s="13">
        <v>839</v>
      </c>
      <c r="I17" s="13">
        <v>633</v>
      </c>
    </row>
    <row r="18" spans="1:9" ht="12.75">
      <c r="A18" s="13" t="s">
        <v>8</v>
      </c>
      <c r="B18" s="13" t="s">
        <v>36</v>
      </c>
      <c r="C18" s="13">
        <v>12006</v>
      </c>
      <c r="D18" s="13">
        <v>13495</v>
      </c>
      <c r="E18" s="13">
        <v>2243</v>
      </c>
      <c r="F18" s="13">
        <v>3586</v>
      </c>
      <c r="G18" s="13">
        <v>3449</v>
      </c>
      <c r="H18" s="13">
        <v>2278</v>
      </c>
      <c r="I18" s="13">
        <v>1939</v>
      </c>
    </row>
    <row r="19" spans="1:9" ht="12.75">
      <c r="A19" s="13" t="s">
        <v>69</v>
      </c>
      <c r="B19" s="13" t="s">
        <v>42</v>
      </c>
      <c r="C19" s="13">
        <v>12478</v>
      </c>
      <c r="D19" s="13">
        <v>13556</v>
      </c>
      <c r="E19" s="13">
        <v>2118</v>
      </c>
      <c r="F19" s="13">
        <v>3623</v>
      </c>
      <c r="G19" s="13">
        <v>3704</v>
      </c>
      <c r="H19" s="13">
        <v>2278</v>
      </c>
      <c r="I19" s="13">
        <v>1833</v>
      </c>
    </row>
    <row r="20" spans="1:9" ht="12.75">
      <c r="A20" s="13" t="s">
        <v>6</v>
      </c>
      <c r="B20" s="13" t="s">
        <v>57</v>
      </c>
      <c r="C20" s="13">
        <v>7536</v>
      </c>
      <c r="D20" s="13">
        <v>8660</v>
      </c>
      <c r="E20" s="13">
        <v>983</v>
      </c>
      <c r="F20" s="13">
        <v>2190</v>
      </c>
      <c r="G20" s="13">
        <v>2495</v>
      </c>
      <c r="H20" s="13">
        <v>1703</v>
      </c>
      <c r="I20" s="13">
        <v>1289</v>
      </c>
    </row>
    <row r="21" spans="1:9" ht="12.75">
      <c r="A21" s="13" t="s">
        <v>10</v>
      </c>
      <c r="B21" s="13" t="s">
        <v>65</v>
      </c>
      <c r="C21" s="13">
        <v>3129</v>
      </c>
      <c r="D21" s="13">
        <v>3283</v>
      </c>
      <c r="E21" s="13">
        <v>624</v>
      </c>
      <c r="F21" s="13">
        <v>867</v>
      </c>
      <c r="G21" s="13">
        <v>818</v>
      </c>
      <c r="H21" s="13">
        <v>518</v>
      </c>
      <c r="I21" s="13">
        <v>456</v>
      </c>
    </row>
    <row r="22" spans="1:9" ht="12.75">
      <c r="A22" s="13" t="s">
        <v>61</v>
      </c>
      <c r="B22" s="13" t="s">
        <v>25</v>
      </c>
      <c r="C22" s="13">
        <v>6258</v>
      </c>
      <c r="D22" s="13">
        <v>6481</v>
      </c>
      <c r="E22" s="13">
        <v>948</v>
      </c>
      <c r="F22" s="13">
        <v>1935</v>
      </c>
      <c r="G22" s="13">
        <v>1846</v>
      </c>
      <c r="H22" s="13">
        <v>1021</v>
      </c>
      <c r="I22" s="13">
        <v>731</v>
      </c>
    </row>
    <row r="23" spans="1:9" ht="12.75">
      <c r="A23" s="13" t="s">
        <v>27</v>
      </c>
      <c r="B23" s="13" t="s">
        <v>41</v>
      </c>
      <c r="C23" s="13">
        <v>8703</v>
      </c>
      <c r="D23" s="13">
        <v>10323</v>
      </c>
      <c r="E23" s="13">
        <v>1089</v>
      </c>
      <c r="F23" s="13">
        <v>2745</v>
      </c>
      <c r="G23" s="13">
        <v>3274</v>
      </c>
      <c r="H23" s="13">
        <v>1842</v>
      </c>
      <c r="I23" s="13">
        <v>1373</v>
      </c>
    </row>
    <row r="24" spans="1:9" ht="12.75">
      <c r="A24" s="13" t="s">
        <v>46</v>
      </c>
      <c r="B24" s="13" t="s">
        <v>56</v>
      </c>
      <c r="C24" s="13">
        <v>8718</v>
      </c>
      <c r="D24" s="13">
        <v>9251</v>
      </c>
      <c r="E24" s="13">
        <v>1029</v>
      </c>
      <c r="F24" s="13">
        <v>2190</v>
      </c>
      <c r="G24" s="13">
        <v>2587</v>
      </c>
      <c r="H24" s="13">
        <v>1846</v>
      </c>
      <c r="I24" s="13">
        <v>1599</v>
      </c>
    </row>
    <row r="25" spans="1:9" ht="12.75">
      <c r="A25" s="13" t="s">
        <v>5</v>
      </c>
      <c r="B25" s="13" t="s">
        <v>33</v>
      </c>
      <c r="C25" s="13">
        <v>4179</v>
      </c>
      <c r="D25" s="13">
        <v>4527</v>
      </c>
      <c r="E25" s="13">
        <v>531</v>
      </c>
      <c r="F25" s="13">
        <v>1084</v>
      </c>
      <c r="G25" s="13">
        <v>1360</v>
      </c>
      <c r="H25" s="13">
        <v>885</v>
      </c>
      <c r="I25" s="13">
        <v>667</v>
      </c>
    </row>
    <row r="26" spans="1:9" ht="12.75">
      <c r="A26" s="13" t="s">
        <v>83</v>
      </c>
      <c r="B26" s="13" t="s">
        <v>44</v>
      </c>
      <c r="C26" s="13">
        <v>15203</v>
      </c>
      <c r="D26" s="13">
        <v>16831</v>
      </c>
      <c r="E26" s="13">
        <v>2068</v>
      </c>
      <c r="F26" s="13">
        <v>4692</v>
      </c>
      <c r="G26" s="13">
        <v>5002</v>
      </c>
      <c r="H26" s="13">
        <v>2887</v>
      </c>
      <c r="I26" s="13">
        <v>2182</v>
      </c>
    </row>
    <row r="27" spans="1:9" ht="12.75">
      <c r="A27" s="13" t="s">
        <v>67</v>
      </c>
      <c r="B27" s="13" t="s">
        <v>50</v>
      </c>
      <c r="C27" s="13">
        <v>5479</v>
      </c>
      <c r="D27" s="13">
        <v>5736</v>
      </c>
      <c r="E27" s="13">
        <v>609</v>
      </c>
      <c r="F27" s="13">
        <v>1871</v>
      </c>
      <c r="G27" s="13">
        <v>1809</v>
      </c>
      <c r="H27" s="13">
        <v>883</v>
      </c>
      <c r="I27" s="13">
        <v>564</v>
      </c>
    </row>
    <row r="28" spans="1:9" ht="12.75">
      <c r="A28" s="13" t="s">
        <v>26</v>
      </c>
      <c r="B28" s="13" t="s">
        <v>34</v>
      </c>
      <c r="C28" s="13">
        <v>12857</v>
      </c>
      <c r="D28" s="13">
        <v>14189</v>
      </c>
      <c r="E28" s="13">
        <v>1892</v>
      </c>
      <c r="F28" s="13">
        <v>3630</v>
      </c>
      <c r="G28" s="13">
        <v>4132</v>
      </c>
      <c r="H28" s="13">
        <v>2512</v>
      </c>
      <c r="I28" s="13">
        <v>2023</v>
      </c>
    </row>
    <row r="29" spans="1:9" ht="12.75">
      <c r="A29" s="13" t="s">
        <v>20</v>
      </c>
      <c r="B29" s="13" t="s">
        <v>15</v>
      </c>
      <c r="C29" s="13">
        <v>6426</v>
      </c>
      <c r="D29" s="13">
        <v>6666</v>
      </c>
      <c r="E29" s="13">
        <v>1004</v>
      </c>
      <c r="F29" s="13">
        <v>1749</v>
      </c>
      <c r="G29" s="13">
        <v>1993</v>
      </c>
      <c r="H29" s="13">
        <v>1092</v>
      </c>
      <c r="I29" s="13">
        <v>828</v>
      </c>
    </row>
    <row r="30" spans="1:9" ht="12.75">
      <c r="A30" s="13" t="s">
        <v>82</v>
      </c>
      <c r="B30" s="13" t="s">
        <v>54</v>
      </c>
      <c r="C30" s="13">
        <v>10764</v>
      </c>
      <c r="D30" s="13">
        <v>11527</v>
      </c>
      <c r="E30" s="13">
        <v>1265</v>
      </c>
      <c r="F30" s="13">
        <v>2879</v>
      </c>
      <c r="G30" s="13">
        <v>3499</v>
      </c>
      <c r="H30" s="13">
        <v>2240</v>
      </c>
      <c r="I30" s="13">
        <v>1644</v>
      </c>
    </row>
    <row r="31" spans="1:9" ht="12.75">
      <c r="A31" s="13" t="s">
        <v>32</v>
      </c>
      <c r="B31" s="13" t="s">
        <v>52</v>
      </c>
      <c r="C31" s="13">
        <v>8251</v>
      </c>
      <c r="D31" s="13">
        <v>9023</v>
      </c>
      <c r="E31" s="13">
        <v>883</v>
      </c>
      <c r="F31" s="13">
        <v>2023</v>
      </c>
      <c r="G31" s="13">
        <v>2748</v>
      </c>
      <c r="H31" s="13">
        <v>1883</v>
      </c>
      <c r="I31" s="13">
        <v>1486</v>
      </c>
    </row>
    <row r="32" spans="1:9" ht="12.75">
      <c r="A32" s="13" t="s">
        <v>0</v>
      </c>
      <c r="B32" s="13" t="s">
        <v>55</v>
      </c>
      <c r="C32" s="13">
        <v>7914</v>
      </c>
      <c r="D32" s="13">
        <v>8434</v>
      </c>
      <c r="E32" s="13">
        <v>1193</v>
      </c>
      <c r="F32" s="13">
        <v>2219</v>
      </c>
      <c r="G32" s="13">
        <v>2549</v>
      </c>
      <c r="H32" s="13">
        <v>1458</v>
      </c>
      <c r="I32" s="13">
        <v>1015</v>
      </c>
    </row>
    <row r="33" spans="1:9" ht="12.75">
      <c r="A33" s="13" t="s">
        <v>72</v>
      </c>
      <c r="B33" s="13" t="s">
        <v>28</v>
      </c>
      <c r="C33" s="13">
        <v>11801</v>
      </c>
      <c r="D33" s="13">
        <v>12667</v>
      </c>
      <c r="E33" s="13">
        <v>1389</v>
      </c>
      <c r="F33" s="13">
        <v>3198</v>
      </c>
      <c r="G33" s="13">
        <v>3680</v>
      </c>
      <c r="H33" s="13">
        <v>2361</v>
      </c>
      <c r="I33" s="13">
        <v>2039</v>
      </c>
    </row>
    <row r="34" spans="1:9" ht="12.75">
      <c r="A34" s="13" t="s">
        <v>49</v>
      </c>
      <c r="B34" s="13" t="s">
        <v>79</v>
      </c>
      <c r="C34" s="13">
        <v>7065</v>
      </c>
      <c r="D34" s="13">
        <v>7751</v>
      </c>
      <c r="E34" s="13">
        <v>975</v>
      </c>
      <c r="F34" s="13">
        <v>1989</v>
      </c>
      <c r="G34" s="13">
        <v>2374</v>
      </c>
      <c r="H34" s="13">
        <v>1388</v>
      </c>
      <c r="I34" s="13">
        <v>1025</v>
      </c>
    </row>
    <row r="35" spans="1:9" ht="12.75">
      <c r="A35" s="13" t="s">
        <v>76</v>
      </c>
      <c r="B35" s="13" t="s">
        <v>84</v>
      </c>
      <c r="C35" s="13">
        <v>6591</v>
      </c>
      <c r="D35" s="13">
        <v>7493</v>
      </c>
      <c r="E35" s="13">
        <v>1229</v>
      </c>
      <c r="F35" s="13">
        <v>1945</v>
      </c>
      <c r="G35" s="13">
        <v>2200</v>
      </c>
      <c r="H35" s="13">
        <v>1280</v>
      </c>
      <c r="I35" s="13">
        <v>839</v>
      </c>
    </row>
    <row r="36" spans="1:9" ht="12.75">
      <c r="A36" s="13" t="s">
        <v>9</v>
      </c>
      <c r="B36" s="13" t="s">
        <v>35</v>
      </c>
      <c r="C36" s="13">
        <v>8455</v>
      </c>
      <c r="D36" s="13">
        <v>9100</v>
      </c>
      <c r="E36" s="13">
        <v>973</v>
      </c>
      <c r="F36" s="13">
        <v>2558</v>
      </c>
      <c r="G36" s="13">
        <v>2569</v>
      </c>
      <c r="H36" s="13">
        <v>1674</v>
      </c>
      <c r="I36" s="13">
        <v>1326</v>
      </c>
    </row>
    <row r="37" spans="1:9" ht="12.75">
      <c r="A37" s="13" t="s">
        <v>73</v>
      </c>
      <c r="B37" s="13" t="s">
        <v>78</v>
      </c>
      <c r="C37" s="13">
        <v>10165</v>
      </c>
      <c r="D37" s="13">
        <v>11899</v>
      </c>
      <c r="E37" s="13">
        <v>1457</v>
      </c>
      <c r="F37" s="13">
        <v>2752</v>
      </c>
      <c r="G37" s="13">
        <v>3597</v>
      </c>
      <c r="H37" s="13">
        <v>2390</v>
      </c>
      <c r="I37" s="13">
        <v>1703</v>
      </c>
    </row>
    <row r="38" spans="1:9" ht="12.75">
      <c r="A38" s="13" t="s">
        <v>29</v>
      </c>
      <c r="B38" s="13" t="s">
        <v>75</v>
      </c>
      <c r="C38" s="13">
        <v>6151</v>
      </c>
      <c r="D38" s="13">
        <v>7052</v>
      </c>
      <c r="E38" s="13">
        <v>758</v>
      </c>
      <c r="F38" s="13">
        <v>1588</v>
      </c>
      <c r="G38" s="13">
        <v>2049</v>
      </c>
      <c r="H38" s="13">
        <v>1348</v>
      </c>
      <c r="I38" s="13">
        <v>1309</v>
      </c>
    </row>
    <row r="39" spans="1:9" ht="12.75">
      <c r="A39" s="13" t="s">
        <v>68</v>
      </c>
      <c r="B39" s="13" t="s">
        <v>14</v>
      </c>
      <c r="C39" s="13">
        <v>12638</v>
      </c>
      <c r="D39" s="13">
        <v>13606</v>
      </c>
      <c r="E39" s="13">
        <v>1972</v>
      </c>
      <c r="F39" s="13">
        <v>3866</v>
      </c>
      <c r="G39" s="13">
        <v>3594</v>
      </c>
      <c r="H39" s="13">
        <v>2312</v>
      </c>
      <c r="I39" s="13">
        <v>1862</v>
      </c>
    </row>
    <row r="40" spans="1:9" ht="12.75">
      <c r="A40" s="13" t="s">
        <v>19</v>
      </c>
      <c r="B40" s="13" t="s">
        <v>81</v>
      </c>
      <c r="C40" s="13">
        <v>5990</v>
      </c>
      <c r="D40" s="13">
        <v>6233</v>
      </c>
      <c r="E40" s="13">
        <v>1068</v>
      </c>
      <c r="F40" s="13">
        <v>1855</v>
      </c>
      <c r="G40" s="13">
        <v>1659</v>
      </c>
      <c r="H40" s="13">
        <v>911</v>
      </c>
      <c r="I40" s="13">
        <v>740</v>
      </c>
    </row>
    <row r="41" spans="1:9" ht="12.75">
      <c r="A41" s="13" t="s">
        <v>48</v>
      </c>
      <c r="B41" s="13" t="s">
        <v>17</v>
      </c>
      <c r="C41" s="13">
        <v>6822</v>
      </c>
      <c r="D41" s="13">
        <v>7693</v>
      </c>
      <c r="E41" s="13">
        <v>859</v>
      </c>
      <c r="F41" s="13">
        <v>1860</v>
      </c>
      <c r="G41" s="13">
        <v>2296</v>
      </c>
      <c r="H41" s="13">
        <v>1528</v>
      </c>
      <c r="I41" s="13">
        <v>1150</v>
      </c>
    </row>
    <row r="42" spans="1:9" ht="12.75">
      <c r="A42" s="13" t="s">
        <v>59</v>
      </c>
      <c r="B42" s="13" t="s">
        <v>80</v>
      </c>
      <c r="C42" s="13">
        <v>7255</v>
      </c>
      <c r="D42" s="13">
        <v>7909</v>
      </c>
      <c r="E42" s="13">
        <v>870</v>
      </c>
      <c r="F42" s="13">
        <v>1822</v>
      </c>
      <c r="G42" s="13">
        <v>2515</v>
      </c>
      <c r="H42" s="13">
        <v>1581</v>
      </c>
      <c r="I42" s="13">
        <v>1121</v>
      </c>
    </row>
    <row r="43" spans="1:9" ht="12.75">
      <c r="A43" s="13" t="s">
        <v>63</v>
      </c>
      <c r="B43" s="13" t="s">
        <v>31</v>
      </c>
      <c r="C43" s="13">
        <v>6540</v>
      </c>
      <c r="D43" s="13">
        <v>6899</v>
      </c>
      <c r="E43" s="13">
        <v>962</v>
      </c>
      <c r="F43" s="13">
        <v>1820</v>
      </c>
      <c r="G43" s="13">
        <v>1958</v>
      </c>
      <c r="H43" s="13">
        <v>1227</v>
      </c>
      <c r="I43" s="13">
        <v>932</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2018-03-16T06:48:18Z</dcterms:modified>
  <cp:category/>
  <cp:version/>
  <cp:contentType/>
  <cp:contentStatus/>
</cp:coreProperties>
</file>