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<sst xmlns="http://schemas.openxmlformats.org/spreadsheetml/2006/main" count="201" uniqueCount="108">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</sst>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spans="2:4" ht="12.75">
      <c r="B3" s="3"/>
      <c r="C3" s="4"/>
      <c r="D3" s="4"/>
    </row>
    <row r="4" spans="2:14" ht="15.75" customHeight="1">
      <c r="B4" s="20" t="s">
        <v>85</v>
      </c>
      <c r="C4" s="23" t="s">
        <v>86</v>
      </c>
      <c r="D4" s="24" t="s">
        <v>91</v>
      </c>
      <c r="E4" s="20" t="s">
        <v>92</v>
      </c>
      <c r="F4" s="20"/>
      <c r="G4" s="20"/>
      <c r="H4" s="20"/>
      <c r="I4" s="20"/>
      <c r="J4" s="20"/>
      <c r="K4" s="20"/>
      <c r="L4" s="20"/>
      <c r="M4" s="20"/>
      <c r="N4" s="20"/>
    </row>
    <row r="5" spans="1:14" ht="15.75" customHeight="1">
      <c r="A5" s="2" t="s">
        <v>39</v>
      </c>
      <c r="B5" s="20"/>
      <c r="C5" s="23"/>
      <c r="D5" s="24"/>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13514</v>
      </c>
      <c r="D7" s="9">
        <f>E7+G7+I7+K7+M7</f>
        <v>16213</v>
      </c>
      <c r="E7" s="9">
        <f>man!E2</f>
        <v>1608</v>
      </c>
      <c r="F7" s="12">
        <f>E7/D7*100</f>
        <v>9.917967063467588</v>
      </c>
      <c r="G7" s="9">
        <f>man!F2</f>
        <v>4449</v>
      </c>
      <c r="H7" s="12">
        <f>G7/D7*100</f>
        <v>27.440942453586626</v>
      </c>
      <c r="I7" s="9">
        <f>man!G2</f>
        <v>4838</v>
      </c>
      <c r="J7" s="12">
        <f>I7/D7*100</f>
        <v>29.840251649910567</v>
      </c>
      <c r="K7" s="9">
        <f>man!H2</f>
        <v>3005</v>
      </c>
      <c r="L7" s="12">
        <f>K7/D7*100</f>
        <v>18.534509344353296</v>
      </c>
      <c r="M7" s="9">
        <f>man!I2</f>
        <v>2313</v>
      </c>
      <c r="N7" s="14">
        <f>M7/D7*100</f>
        <v>14.266329488681922</v>
      </c>
    </row>
    <row r="8" spans="1:14" ht="12.75">
      <c r="A8" s="1" t="s">
        <v>47</v>
      </c>
      <c r="B8" s="8" t="s">
        <v>11</v>
      </c>
      <c r="C8" s="9">
        <f>man!C3</f>
        <v>19242</v>
      </c>
      <c r="D8" s="9">
        <f aca="true" t="shared" si="0" ref="D8:D48">E8+G8+I8+K8+M8</f>
        <v>22929</v>
      </c>
      <c r="E8" s="9">
        <f>man!E3</f>
        <v>2181</v>
      </c>
      <c r="F8" s="12">
        <f aca="true" t="shared" si="1" ref="F8:F49">E8/D8*100</f>
        <v>9.511971738846004</v>
      </c>
      <c r="G8" s="9">
        <f>man!F3</f>
        <v>6034</v>
      </c>
      <c r="H8" s="12">
        <f aca="true" t="shared" si="2" ref="H8:H49">G8/D8*100</f>
        <v>26.3160190152209</v>
      </c>
      <c r="I8" s="9">
        <f>man!G3</f>
        <v>6865</v>
      </c>
      <c r="J8" s="12">
        <f aca="true" t="shared" si="3" ref="J8:J49">I8/D8*100</f>
        <v>29.940250337999913</v>
      </c>
      <c r="K8" s="9">
        <f>man!H3</f>
        <v>4437</v>
      </c>
      <c r="L8" s="12">
        <f aca="true" t="shared" si="4" ref="L8:L49">K8/D8*100</f>
        <v>19.351040167473503</v>
      </c>
      <c r="M8" s="9">
        <f>man!I3</f>
        <v>3412</v>
      </c>
      <c r="N8" s="14">
        <f aca="true" t="shared" si="5" ref="N8:N49">M8/D8*100</f>
        <v>14.880718740459681</v>
      </c>
    </row>
    <row r="9" spans="1:14" ht="12.75">
      <c r="A9" s="1" t="s">
        <v>58</v>
      </c>
      <c r="B9" s="8" t="s">
        <v>13</v>
      </c>
      <c r="C9" s="9">
        <f>man!C4</f>
        <v>26371</v>
      </c>
      <c r="D9" s="9">
        <f t="shared" si="0"/>
        <v>31637</v>
      </c>
      <c r="E9" s="9">
        <f>man!E4</f>
        <v>3203</v>
      </c>
      <c r="F9" s="12">
        <f t="shared" si="1"/>
        <v>10.1242216392199</v>
      </c>
      <c r="G9" s="9">
        <f>man!F4</f>
        <v>8543</v>
      </c>
      <c r="H9" s="12">
        <f t="shared" si="2"/>
        <v>27.003192464519394</v>
      </c>
      <c r="I9" s="9">
        <f>man!G4</f>
        <v>9240</v>
      </c>
      <c r="J9" s="12">
        <f t="shared" si="3"/>
        <v>29.20630906849575</v>
      </c>
      <c r="K9" s="9">
        <f>man!H4</f>
        <v>6082</v>
      </c>
      <c r="L9" s="12">
        <f t="shared" si="4"/>
        <v>19.224325947466575</v>
      </c>
      <c r="M9" s="9">
        <f>man!I4</f>
        <v>4569</v>
      </c>
      <c r="N9" s="14">
        <f t="shared" si="5"/>
        <v>14.441950880298386</v>
      </c>
    </row>
    <row r="10" spans="1:14" ht="12.75">
      <c r="A10" s="1" t="s">
        <v>2</v>
      </c>
      <c r="B10" s="8" t="s">
        <v>62</v>
      </c>
      <c r="C10" s="9">
        <f>man!C5</f>
        <v>18276</v>
      </c>
      <c r="D10" s="9">
        <f t="shared" si="0"/>
        <v>22118</v>
      </c>
      <c r="E10" s="9">
        <f>man!E5</f>
        <v>2002</v>
      </c>
      <c r="F10" s="12">
        <f t="shared" si="1"/>
        <v>9.051451306628087</v>
      </c>
      <c r="G10" s="9">
        <f>man!F5</f>
        <v>5660</v>
      </c>
      <c r="H10" s="12">
        <f t="shared" si="2"/>
        <v>25.590017180576908</v>
      </c>
      <c r="I10" s="9">
        <f>man!G5</f>
        <v>6265</v>
      </c>
      <c r="J10" s="12">
        <f t="shared" si="3"/>
        <v>28.32534587214034</v>
      </c>
      <c r="K10" s="9">
        <f>man!H5</f>
        <v>4761</v>
      </c>
      <c r="L10" s="12">
        <f t="shared" si="4"/>
        <v>21.52545438104711</v>
      </c>
      <c r="M10" s="9">
        <f>man!I5</f>
        <v>3430</v>
      </c>
      <c r="N10" s="14">
        <f t="shared" si="5"/>
        <v>15.50773125960756</v>
      </c>
    </row>
    <row r="11" spans="1:14" ht="12.75">
      <c r="A11" s="1" t="s">
        <v>1</v>
      </c>
      <c r="B11" s="8" t="s">
        <v>60</v>
      </c>
      <c r="C11" s="9">
        <f>man!C6</f>
        <v>31673</v>
      </c>
      <c r="D11" s="9">
        <f t="shared" si="0"/>
        <v>37450</v>
      </c>
      <c r="E11" s="9">
        <f>man!E6</f>
        <v>3493</v>
      </c>
      <c r="F11" s="12">
        <f t="shared" si="1"/>
        <v>9.327102803738317</v>
      </c>
      <c r="G11" s="9">
        <f>man!F6</f>
        <v>10093</v>
      </c>
      <c r="H11" s="12">
        <f t="shared" si="2"/>
        <v>26.95060080106809</v>
      </c>
      <c r="I11" s="9">
        <f>man!G6</f>
        <v>11389</v>
      </c>
      <c r="J11" s="12">
        <f t="shared" si="3"/>
        <v>30.411214953271028</v>
      </c>
      <c r="K11" s="9">
        <f>man!H6</f>
        <v>7252</v>
      </c>
      <c r="L11" s="12">
        <f t="shared" si="4"/>
        <v>19.36448598130841</v>
      </c>
      <c r="M11" s="9">
        <f>man!I6</f>
        <v>5223</v>
      </c>
      <c r="N11" s="14">
        <f t="shared" si="5"/>
        <v>13.946595460614153</v>
      </c>
    </row>
    <row r="12" spans="1:14" ht="12.75">
      <c r="A12" s="1" t="s">
        <v>21</v>
      </c>
      <c r="B12" s="8" t="s">
        <v>70</v>
      </c>
      <c r="C12" s="9">
        <f>man!C7</f>
        <v>11383</v>
      </c>
      <c r="D12" s="9">
        <f t="shared" si="0"/>
        <v>14072</v>
      </c>
      <c r="E12" s="9">
        <f>man!E7</f>
        <v>1843</v>
      </c>
      <c r="F12" s="12">
        <f t="shared" si="1"/>
        <v>13.096930073905627</v>
      </c>
      <c r="G12" s="9">
        <f>man!F7</f>
        <v>4045</v>
      </c>
      <c r="H12" s="12">
        <f t="shared" si="2"/>
        <v>28.745025582717453</v>
      </c>
      <c r="I12" s="9">
        <f>man!G7</f>
        <v>3903</v>
      </c>
      <c r="J12" s="12">
        <f t="shared" si="3"/>
        <v>27.735929505400797</v>
      </c>
      <c r="K12" s="9">
        <f>man!H7</f>
        <v>2507</v>
      </c>
      <c r="L12" s="12">
        <f t="shared" si="4"/>
        <v>17.815520181921546</v>
      </c>
      <c r="M12" s="9">
        <f>man!I7</f>
        <v>1774</v>
      </c>
      <c r="N12" s="14">
        <f t="shared" si="5"/>
        <v>12.606594656054575</v>
      </c>
    </row>
    <row r="13" spans="1:14" ht="12.75">
      <c r="A13" s="1" t="s">
        <v>18</v>
      </c>
      <c r="B13" s="8" t="s">
        <v>37</v>
      </c>
      <c r="C13" s="9">
        <f>man!C8</f>
        <v>7268</v>
      </c>
      <c r="D13" s="9">
        <f t="shared" si="0"/>
        <v>8765</v>
      </c>
      <c r="E13" s="9">
        <f>man!E8</f>
        <v>859</v>
      </c>
      <c r="F13" s="12">
        <f t="shared" si="1"/>
        <v>9.80034227039361</v>
      </c>
      <c r="G13" s="9">
        <f>man!F8</f>
        <v>2152</v>
      </c>
      <c r="H13" s="12">
        <f t="shared" si="2"/>
        <v>24.55219623502567</v>
      </c>
      <c r="I13" s="9">
        <f>man!G8</f>
        <v>2546</v>
      </c>
      <c r="J13" s="12">
        <f t="shared" si="3"/>
        <v>29.047347404449514</v>
      </c>
      <c r="K13" s="9">
        <f>man!H8</f>
        <v>1765</v>
      </c>
      <c r="L13" s="12">
        <f t="shared" si="4"/>
        <v>20.13690815744438</v>
      </c>
      <c r="M13" s="9">
        <f>man!I8</f>
        <v>1443</v>
      </c>
      <c r="N13" s="14">
        <f t="shared" si="5"/>
        <v>16.463205932686822</v>
      </c>
    </row>
    <row r="14" spans="1:14" ht="12.75">
      <c r="A14" s="1" t="s">
        <v>22</v>
      </c>
      <c r="B14" s="8" t="s">
        <v>74</v>
      </c>
      <c r="C14" s="9">
        <f>man!C9</f>
        <v>30658</v>
      </c>
      <c r="D14" s="9">
        <f t="shared" si="0"/>
        <v>36671</v>
      </c>
      <c r="E14" s="9">
        <f>man!E9</f>
        <v>2818</v>
      </c>
      <c r="F14" s="12">
        <f t="shared" si="1"/>
        <v>7.684546371792425</v>
      </c>
      <c r="G14" s="9">
        <f>man!F9</f>
        <v>9947</v>
      </c>
      <c r="H14" s="12">
        <f t="shared" si="2"/>
        <v>27.12497613918355</v>
      </c>
      <c r="I14" s="9">
        <f>man!G9</f>
        <v>11425</v>
      </c>
      <c r="J14" s="12">
        <f t="shared" si="3"/>
        <v>31.155408906220174</v>
      </c>
      <c r="K14" s="9">
        <f>man!H9</f>
        <v>6828</v>
      </c>
      <c r="L14" s="12">
        <f t="shared" si="4"/>
        <v>18.61961768154673</v>
      </c>
      <c r="M14" s="9">
        <f>man!I9</f>
        <v>5653</v>
      </c>
      <c r="N14" s="14">
        <f t="shared" si="5"/>
        <v>15.415450901257124</v>
      </c>
    </row>
    <row r="15" spans="1:16" ht="12.75">
      <c r="A15" s="1" t="s">
        <v>24</v>
      </c>
      <c r="B15" s="8" t="s">
        <v>71</v>
      </c>
      <c r="C15" s="9">
        <f>man!C10</f>
        <v>9642</v>
      </c>
      <c r="D15" s="9">
        <f t="shared" si="0"/>
        <v>11609</v>
      </c>
      <c r="E15" s="9">
        <f>man!E10</f>
        <v>884</v>
      </c>
      <c r="F15" s="12">
        <f t="shared" si="1"/>
        <v>7.61478163493841</v>
      </c>
      <c r="G15" s="9">
        <f>man!F10</f>
        <v>2645</v>
      </c>
      <c r="H15" s="12">
        <f t="shared" si="2"/>
        <v>22.784046860194675</v>
      </c>
      <c r="I15" s="9">
        <f>man!G10</f>
        <v>3357</v>
      </c>
      <c r="J15" s="12">
        <f t="shared" si="3"/>
        <v>28.917219398742354</v>
      </c>
      <c r="K15" s="9">
        <f>man!H10</f>
        <v>2646</v>
      </c>
      <c r="L15" s="12">
        <f t="shared" si="4"/>
        <v>22.792660866569044</v>
      </c>
      <c r="M15" s="9">
        <f>man!I10</f>
        <v>2077</v>
      </c>
      <c r="N15" s="14">
        <f t="shared" si="5"/>
        <v>17.891291239555517</v>
      </c>
      <c r="P15" s="16"/>
    </row>
    <row r="16" spans="1:14" ht="12.75">
      <c r="A16" s="1" t="s">
        <v>30</v>
      </c>
      <c r="B16" s="8" t="s">
        <v>45</v>
      </c>
      <c r="C16" s="9">
        <f>man!C11</f>
        <v>212538</v>
      </c>
      <c r="D16" s="9">
        <f t="shared" si="0"/>
        <v>247335</v>
      </c>
      <c r="E16" s="9">
        <f>man!E11</f>
        <v>18913</v>
      </c>
      <c r="F16" s="12">
        <f t="shared" si="1"/>
        <v>7.646713970930115</v>
      </c>
      <c r="G16" s="9">
        <f>man!F11</f>
        <v>69424</v>
      </c>
      <c r="H16" s="12">
        <f t="shared" si="2"/>
        <v>28.068813552469322</v>
      </c>
      <c r="I16" s="9">
        <f>man!G11</f>
        <v>77472</v>
      </c>
      <c r="J16" s="12">
        <f t="shared" si="3"/>
        <v>31.32269998180605</v>
      </c>
      <c r="K16" s="9">
        <f>man!H11</f>
        <v>47033</v>
      </c>
      <c r="L16" s="12">
        <f t="shared" si="4"/>
        <v>19.01590959629652</v>
      </c>
      <c r="M16" s="9">
        <f>man!I11</f>
        <v>34493</v>
      </c>
      <c r="N16" s="14">
        <f t="shared" si="5"/>
        <v>13.945862898497987</v>
      </c>
    </row>
    <row r="17" spans="1:14" ht="12.75">
      <c r="A17" s="1" t="s">
        <v>77</v>
      </c>
      <c r="B17" s="8" t="s">
        <v>16</v>
      </c>
      <c r="C17" s="9">
        <f>man!C12</f>
        <v>14953</v>
      </c>
      <c r="D17" s="9">
        <f t="shared" si="0"/>
        <v>18372</v>
      </c>
      <c r="E17" s="9">
        <f>man!E12</f>
        <v>1615</v>
      </c>
      <c r="F17" s="12">
        <f t="shared" si="1"/>
        <v>8.790550838232091</v>
      </c>
      <c r="G17" s="9">
        <f>man!F12</f>
        <v>4513</v>
      </c>
      <c r="H17" s="12">
        <f t="shared" si="2"/>
        <v>24.564554757239275</v>
      </c>
      <c r="I17" s="9">
        <f>man!G12</f>
        <v>5206</v>
      </c>
      <c r="J17" s="12">
        <f t="shared" si="3"/>
        <v>28.336599172654036</v>
      </c>
      <c r="K17" s="9">
        <f>man!H12</f>
        <v>3723</v>
      </c>
      <c r="L17" s="12">
        <f t="shared" si="4"/>
        <v>20.26453298497714</v>
      </c>
      <c r="M17" s="9">
        <f>man!I12</f>
        <v>3315</v>
      </c>
      <c r="N17" s="14">
        <f t="shared" si="5"/>
        <v>18.04376224689745</v>
      </c>
    </row>
    <row r="18" spans="1:14" ht="12.75">
      <c r="A18" s="1" t="s">
        <v>64</v>
      </c>
      <c r="B18" s="8" t="s">
        <v>12</v>
      </c>
      <c r="C18" s="9">
        <f>man!C13</f>
        <v>8594</v>
      </c>
      <c r="D18" s="9">
        <f t="shared" si="0"/>
        <v>9593</v>
      </c>
      <c r="E18" s="9">
        <f>man!E13</f>
        <v>870</v>
      </c>
      <c r="F18" s="12">
        <f t="shared" si="1"/>
        <v>9.06911289481914</v>
      </c>
      <c r="G18" s="9">
        <f>man!F13</f>
        <v>2503</v>
      </c>
      <c r="H18" s="12">
        <f t="shared" si="2"/>
        <v>26.091942041071615</v>
      </c>
      <c r="I18" s="9">
        <f>man!G13</f>
        <v>2613</v>
      </c>
      <c r="J18" s="12">
        <f t="shared" si="3"/>
        <v>27.238611487543</v>
      </c>
      <c r="K18" s="9">
        <f>man!H13</f>
        <v>2046</v>
      </c>
      <c r="L18" s="12">
        <f t="shared" si="4"/>
        <v>21.328051704367766</v>
      </c>
      <c r="M18" s="9">
        <f>man!I13</f>
        <v>1561</v>
      </c>
      <c r="N18" s="14">
        <f t="shared" si="5"/>
        <v>16.272281872198477</v>
      </c>
    </row>
    <row r="19" spans="1:14" ht="12.75">
      <c r="A19" s="1" t="s">
        <v>38</v>
      </c>
      <c r="B19" s="8" t="s">
        <v>3</v>
      </c>
      <c r="C19" s="9">
        <f>man!C14</f>
        <v>7738</v>
      </c>
      <c r="D19" s="9">
        <f t="shared" si="0"/>
        <v>8833</v>
      </c>
      <c r="E19" s="9">
        <f>man!E14</f>
        <v>912</v>
      </c>
      <c r="F19" s="12">
        <f t="shared" si="1"/>
        <v>10.324917921430997</v>
      </c>
      <c r="G19" s="9">
        <f>man!F14</f>
        <v>2220</v>
      </c>
      <c r="H19" s="12">
        <f t="shared" si="2"/>
        <v>25.133023887693874</v>
      </c>
      <c r="I19" s="9">
        <f>man!G14</f>
        <v>2500</v>
      </c>
      <c r="J19" s="12">
        <f t="shared" si="3"/>
        <v>28.302954828484093</v>
      </c>
      <c r="K19" s="9">
        <f>man!H14</f>
        <v>1783</v>
      </c>
      <c r="L19" s="12">
        <f t="shared" si="4"/>
        <v>20.185667383674854</v>
      </c>
      <c r="M19" s="9">
        <f>man!I14</f>
        <v>1418</v>
      </c>
      <c r="N19" s="14">
        <f t="shared" si="5"/>
        <v>16.053435978716177</v>
      </c>
    </row>
    <row r="20" spans="1:14" ht="12.75">
      <c r="A20" s="1" t="s">
        <v>51</v>
      </c>
      <c r="B20" s="8" t="s">
        <v>43</v>
      </c>
      <c r="C20" s="9">
        <f>man!C15</f>
        <v>52496</v>
      </c>
      <c r="D20" s="9">
        <f t="shared" si="0"/>
        <v>64841</v>
      </c>
      <c r="E20" s="9">
        <f>man!E15</f>
        <v>6527</v>
      </c>
      <c r="F20" s="12">
        <f t="shared" si="1"/>
        <v>10.066161842044385</v>
      </c>
      <c r="G20" s="9">
        <f>man!F15</f>
        <v>20241</v>
      </c>
      <c r="H20" s="12">
        <f t="shared" si="2"/>
        <v>31.2163600191237</v>
      </c>
      <c r="I20" s="9">
        <f>man!G15</f>
        <v>18784</v>
      </c>
      <c r="J20" s="12">
        <f t="shared" si="3"/>
        <v>28.969324964143055</v>
      </c>
      <c r="K20" s="9">
        <f>man!H15</f>
        <v>11324</v>
      </c>
      <c r="L20" s="12">
        <f t="shared" si="4"/>
        <v>17.46425872518931</v>
      </c>
      <c r="M20" s="9">
        <f>man!I15</f>
        <v>7965</v>
      </c>
      <c r="N20" s="14">
        <f t="shared" si="5"/>
        <v>12.283894449499545</v>
      </c>
    </row>
    <row r="21" spans="1:14" ht="12.75">
      <c r="A21" s="1" t="s">
        <v>23</v>
      </c>
      <c r="B21" s="8" t="s">
        <v>40</v>
      </c>
      <c r="C21" s="9">
        <f>man!C16</f>
        <v>37393</v>
      </c>
      <c r="D21" s="9">
        <f t="shared" si="0"/>
        <v>44002</v>
      </c>
      <c r="E21" s="9">
        <f>man!E16</f>
        <v>4055</v>
      </c>
      <c r="F21" s="12">
        <f t="shared" si="1"/>
        <v>9.215490204990683</v>
      </c>
      <c r="G21" s="9">
        <f>man!F16</f>
        <v>12253</v>
      </c>
      <c r="H21" s="12">
        <f t="shared" si="2"/>
        <v>27.84646152447616</v>
      </c>
      <c r="I21" s="9">
        <f>man!G16</f>
        <v>12711</v>
      </c>
      <c r="J21" s="12">
        <f t="shared" si="3"/>
        <v>28.887323303486205</v>
      </c>
      <c r="K21" s="9">
        <f>man!H16</f>
        <v>8378</v>
      </c>
      <c r="L21" s="12">
        <f t="shared" si="4"/>
        <v>19.040043634380254</v>
      </c>
      <c r="M21" s="9">
        <f>man!I16</f>
        <v>6605</v>
      </c>
      <c r="N21" s="14">
        <f t="shared" si="5"/>
        <v>15.010681332666698</v>
      </c>
    </row>
    <row r="22" spans="1:14" ht="12.75">
      <c r="A22" s="1" t="s">
        <v>53</v>
      </c>
      <c r="B22" s="8" t="s">
        <v>4</v>
      </c>
      <c r="C22" s="9">
        <f>man!C17</f>
        <v>5563</v>
      </c>
      <c r="D22" s="9">
        <f t="shared" si="0"/>
        <v>7174</v>
      </c>
      <c r="E22" s="9">
        <f>man!E17</f>
        <v>512</v>
      </c>
      <c r="F22" s="12">
        <f t="shared" si="1"/>
        <v>7.136883189294675</v>
      </c>
      <c r="G22" s="9">
        <f>man!F17</f>
        <v>1688</v>
      </c>
      <c r="H22" s="12">
        <f t="shared" si="2"/>
        <v>23.52941176470588</v>
      </c>
      <c r="I22" s="9">
        <f>man!G17</f>
        <v>2271</v>
      </c>
      <c r="J22" s="12">
        <f t="shared" si="3"/>
        <v>31.655979927516032</v>
      </c>
      <c r="K22" s="9">
        <f>man!H17</f>
        <v>1509</v>
      </c>
      <c r="L22" s="12">
        <f t="shared" si="4"/>
        <v>21.034290493448566</v>
      </c>
      <c r="M22" s="9">
        <f>man!I17</f>
        <v>1194</v>
      </c>
      <c r="N22" s="14">
        <f t="shared" si="5"/>
        <v>16.643434625034846</v>
      </c>
    </row>
    <row r="23" spans="1:14" ht="12.75">
      <c r="A23" s="1" t="s">
        <v>8</v>
      </c>
      <c r="B23" s="8" t="s">
        <v>36</v>
      </c>
      <c r="C23" s="9">
        <f>man!C18</f>
        <v>13588</v>
      </c>
      <c r="D23" s="9">
        <f t="shared" si="0"/>
        <v>15765</v>
      </c>
      <c r="E23" s="9">
        <f>man!E18</f>
        <v>1686</v>
      </c>
      <c r="F23" s="12">
        <f t="shared" si="1"/>
        <v>10.694576593720265</v>
      </c>
      <c r="G23" s="9">
        <f>man!F18</f>
        <v>4412</v>
      </c>
      <c r="H23" s="12">
        <f t="shared" si="2"/>
        <v>27.9860450364732</v>
      </c>
      <c r="I23" s="9">
        <f>man!G18</f>
        <v>4416</v>
      </c>
      <c r="J23" s="12">
        <f t="shared" si="3"/>
        <v>28.011417697431018</v>
      </c>
      <c r="K23" s="9">
        <f>man!H18</f>
        <v>2913</v>
      </c>
      <c r="L23" s="12">
        <f t="shared" si="4"/>
        <v>18.477640342530925</v>
      </c>
      <c r="M23" s="9">
        <f>man!I18</f>
        <v>2338</v>
      </c>
      <c r="N23" s="14">
        <f t="shared" si="5"/>
        <v>14.830320329844593</v>
      </c>
    </row>
    <row r="24" spans="1:14" ht="12.75">
      <c r="A24" s="1" t="s">
        <v>69</v>
      </c>
      <c r="B24" s="8" t="s">
        <v>42</v>
      </c>
      <c r="C24" s="9">
        <f>man!C19</f>
        <v>24808</v>
      </c>
      <c r="D24" s="9">
        <f t="shared" si="0"/>
        <v>28986</v>
      </c>
      <c r="E24" s="9">
        <f>man!E19</f>
        <v>3123</v>
      </c>
      <c r="F24" s="12">
        <f t="shared" si="1"/>
        <v>10.774166839163735</v>
      </c>
      <c r="G24" s="9">
        <f>man!F19</f>
        <v>8130</v>
      </c>
      <c r="H24" s="12">
        <f t="shared" si="2"/>
        <v>28.04802318360588</v>
      </c>
      <c r="I24" s="9">
        <f>man!G19</f>
        <v>8231</v>
      </c>
      <c r="J24" s="12">
        <f t="shared" si="3"/>
        <v>28.39646726005658</v>
      </c>
      <c r="K24" s="9">
        <f>man!H19</f>
        <v>5377</v>
      </c>
      <c r="L24" s="12">
        <f t="shared" si="4"/>
        <v>18.550334644311047</v>
      </c>
      <c r="M24" s="9">
        <f>man!I19</f>
        <v>4125</v>
      </c>
      <c r="N24" s="14">
        <f t="shared" si="5"/>
        <v>14.23100807286276</v>
      </c>
    </row>
    <row r="25" spans="1:14" ht="12.75">
      <c r="A25" s="1" t="s">
        <v>6</v>
      </c>
      <c r="B25" s="8" t="s">
        <v>57</v>
      </c>
      <c r="C25" s="9">
        <f>man!C20</f>
        <v>18425</v>
      </c>
      <c r="D25" s="9">
        <f t="shared" si="0"/>
        <v>22827</v>
      </c>
      <c r="E25" s="9">
        <f>man!E20</f>
        <v>2357</v>
      </c>
      <c r="F25" s="12">
        <f t="shared" si="1"/>
        <v>10.325491742235073</v>
      </c>
      <c r="G25" s="9">
        <f>man!F20</f>
        <v>6239</v>
      </c>
      <c r="H25" s="12">
        <f t="shared" si="2"/>
        <v>27.33166863801638</v>
      </c>
      <c r="I25" s="9">
        <f>man!G20</f>
        <v>6655</v>
      </c>
      <c r="J25" s="12">
        <f t="shared" si="3"/>
        <v>29.154071932360804</v>
      </c>
      <c r="K25" s="9">
        <f>man!H20</f>
        <v>4358</v>
      </c>
      <c r="L25" s="12">
        <f t="shared" si="4"/>
        <v>19.091426819117714</v>
      </c>
      <c r="M25" s="9">
        <f>man!I20</f>
        <v>3218</v>
      </c>
      <c r="N25" s="14">
        <f t="shared" si="5"/>
        <v>14.097340868270031</v>
      </c>
    </row>
    <row r="26" spans="1:14" ht="12.75">
      <c r="A26" s="1" t="s">
        <v>10</v>
      </c>
      <c r="B26" s="8" t="s">
        <v>65</v>
      </c>
      <c r="C26" s="9">
        <f>man!C21</f>
        <v>8711</v>
      </c>
      <c r="D26" s="9">
        <f t="shared" si="0"/>
        <v>9581</v>
      </c>
      <c r="E26" s="9">
        <f>man!E21</f>
        <v>1237</v>
      </c>
      <c r="F26" s="12">
        <f t="shared" si="1"/>
        <v>12.910969627387539</v>
      </c>
      <c r="G26" s="9">
        <f>man!F21</f>
        <v>2651</v>
      </c>
      <c r="H26" s="12">
        <f t="shared" si="2"/>
        <v>27.66934557979334</v>
      </c>
      <c r="I26" s="9">
        <f>man!G21</f>
        <v>2546</v>
      </c>
      <c r="J26" s="12">
        <f t="shared" si="3"/>
        <v>26.573426573426573</v>
      </c>
      <c r="K26" s="9">
        <f>man!H21</f>
        <v>1787</v>
      </c>
      <c r="L26" s="12">
        <f t="shared" si="4"/>
        <v>18.65149775597537</v>
      </c>
      <c r="M26" s="9">
        <f>man!I21</f>
        <v>1360</v>
      </c>
      <c r="N26" s="14">
        <f t="shared" si="5"/>
        <v>14.19476046341718</v>
      </c>
    </row>
    <row r="27" spans="1:14" ht="12.75">
      <c r="A27" s="1" t="s">
        <v>61</v>
      </c>
      <c r="B27" s="8" t="s">
        <v>25</v>
      </c>
      <c r="C27" s="9">
        <f>man!C22</f>
        <v>10161</v>
      </c>
      <c r="D27" s="9">
        <f t="shared" si="0"/>
        <v>12032</v>
      </c>
      <c r="E27" s="9">
        <f>man!E22</f>
        <v>1525</v>
      </c>
      <c r="F27" s="12">
        <f t="shared" si="1"/>
        <v>12.674534574468085</v>
      </c>
      <c r="G27" s="9">
        <f>man!F22</f>
        <v>3243</v>
      </c>
      <c r="H27" s="12">
        <f t="shared" si="2"/>
        <v>26.953125</v>
      </c>
      <c r="I27" s="9">
        <f>man!G22</f>
        <v>3295</v>
      </c>
      <c r="J27" s="12">
        <f t="shared" si="3"/>
        <v>27.38530585106383</v>
      </c>
      <c r="K27" s="9">
        <f>man!H22</f>
        <v>2304</v>
      </c>
      <c r="L27" s="12">
        <f t="shared" si="4"/>
        <v>19.148936170212767</v>
      </c>
      <c r="M27" s="9">
        <f>man!I22</f>
        <v>1665</v>
      </c>
      <c r="N27" s="14">
        <f t="shared" si="5"/>
        <v>13.83809840425532</v>
      </c>
    </row>
    <row r="28" spans="1:14" ht="12.75">
      <c r="A28" s="1" t="s">
        <v>27</v>
      </c>
      <c r="B28" s="8" t="s">
        <v>41</v>
      </c>
      <c r="C28" s="9">
        <f>man!C23</f>
        <v>10207</v>
      </c>
      <c r="D28" s="9">
        <f t="shared" si="0"/>
        <v>13444</v>
      </c>
      <c r="E28" s="9">
        <f>man!E23</f>
        <v>809</v>
      </c>
      <c r="F28" s="12">
        <f t="shared" si="1"/>
        <v>6.017554299315679</v>
      </c>
      <c r="G28" s="9">
        <f>man!F23</f>
        <v>3140</v>
      </c>
      <c r="H28" s="12">
        <f t="shared" si="2"/>
        <v>23.356144004760488</v>
      </c>
      <c r="I28" s="9">
        <f>man!G23</f>
        <v>4438</v>
      </c>
      <c r="J28" s="12">
        <f t="shared" si="3"/>
        <v>33.01100862838441</v>
      </c>
      <c r="K28" s="9">
        <f>man!H23</f>
        <v>2873</v>
      </c>
      <c r="L28" s="12">
        <f t="shared" si="4"/>
        <v>21.370127938113654</v>
      </c>
      <c r="M28" s="9">
        <f>man!I23</f>
        <v>2184</v>
      </c>
      <c r="N28" s="14">
        <f t="shared" si="5"/>
        <v>16.245165129425764</v>
      </c>
    </row>
    <row r="29" spans="1:14" ht="12.75">
      <c r="A29" s="1" t="s">
        <v>46</v>
      </c>
      <c r="B29" s="8" t="s">
        <v>56</v>
      </c>
      <c r="C29" s="9">
        <f>man!C24</f>
        <v>15606</v>
      </c>
      <c r="D29" s="9">
        <f t="shared" si="0"/>
        <v>18398</v>
      </c>
      <c r="E29" s="9">
        <f>man!E24</f>
        <v>1661</v>
      </c>
      <c r="F29" s="12">
        <f t="shared" si="1"/>
        <v>9.028155234264593</v>
      </c>
      <c r="G29" s="9">
        <f>man!F24</f>
        <v>4459</v>
      </c>
      <c r="H29" s="12">
        <f t="shared" si="2"/>
        <v>24.236330035873465</v>
      </c>
      <c r="I29" s="9">
        <f>man!G24</f>
        <v>5389</v>
      </c>
      <c r="J29" s="12">
        <f t="shared" si="3"/>
        <v>29.291227307316014</v>
      </c>
      <c r="K29" s="9">
        <f>man!H24</f>
        <v>4025</v>
      </c>
      <c r="L29" s="12">
        <f t="shared" si="4"/>
        <v>21.877377975866942</v>
      </c>
      <c r="M29" s="9">
        <f>man!I24</f>
        <v>2864</v>
      </c>
      <c r="N29" s="14">
        <f t="shared" si="5"/>
        <v>15.566909446678986</v>
      </c>
    </row>
    <row r="30" spans="1:14" ht="12.75">
      <c r="A30" s="1" t="s">
        <v>5</v>
      </c>
      <c r="B30" s="8" t="s">
        <v>33</v>
      </c>
      <c r="C30" s="9">
        <f>man!C25</f>
        <v>6513</v>
      </c>
      <c r="D30" s="9">
        <f t="shared" si="0"/>
        <v>7523</v>
      </c>
      <c r="E30" s="9">
        <f>man!E25</f>
        <v>781</v>
      </c>
      <c r="F30" s="12">
        <f t="shared" si="1"/>
        <v>10.381496743320485</v>
      </c>
      <c r="G30" s="9">
        <f>man!F25</f>
        <v>1799</v>
      </c>
      <c r="H30" s="12">
        <f t="shared" si="2"/>
        <v>23.913332447162038</v>
      </c>
      <c r="I30" s="9">
        <f>man!G25</f>
        <v>2192</v>
      </c>
      <c r="J30" s="12">
        <f t="shared" si="3"/>
        <v>29.137312242456463</v>
      </c>
      <c r="K30" s="9">
        <f>man!H25</f>
        <v>1540</v>
      </c>
      <c r="L30" s="12">
        <f t="shared" si="4"/>
        <v>20.470556958660108</v>
      </c>
      <c r="M30" s="9">
        <f>man!I25</f>
        <v>1211</v>
      </c>
      <c r="N30" s="14">
        <f t="shared" si="5"/>
        <v>16.097301608400905</v>
      </c>
    </row>
    <row r="31" spans="1:14" ht="12.75">
      <c r="A31" s="1" t="s">
        <v>83</v>
      </c>
      <c r="B31" s="8" t="s">
        <v>44</v>
      </c>
      <c r="C31" s="9">
        <f>man!C26</f>
        <v>29476</v>
      </c>
      <c r="D31" s="9">
        <f t="shared" si="0"/>
        <v>34076</v>
      </c>
      <c r="E31" s="9">
        <f>man!E26</f>
        <v>3685</v>
      </c>
      <c r="F31" s="12">
        <f t="shared" si="1"/>
        <v>10.814062683413546</v>
      </c>
      <c r="G31" s="9">
        <f>man!F26</f>
        <v>10670</v>
      </c>
      <c r="H31" s="12">
        <f t="shared" si="2"/>
        <v>31.312360605704896</v>
      </c>
      <c r="I31" s="9">
        <f>man!G26</f>
        <v>10264</v>
      </c>
      <c r="J31" s="12">
        <f t="shared" si="3"/>
        <v>30.120906209649018</v>
      </c>
      <c r="K31" s="9">
        <f>man!H26</f>
        <v>5450</v>
      </c>
      <c r="L31" s="12">
        <f t="shared" si="4"/>
        <v>15.993661227843644</v>
      </c>
      <c r="M31" s="9">
        <f>man!I26</f>
        <v>4007</v>
      </c>
      <c r="N31" s="14">
        <f t="shared" si="5"/>
        <v>11.759009273388896</v>
      </c>
    </row>
    <row r="32" spans="1:14" ht="12.75">
      <c r="A32" s="1" t="s">
        <v>67</v>
      </c>
      <c r="B32" s="8" t="s">
        <v>50</v>
      </c>
      <c r="C32" s="9">
        <f>man!C27</f>
        <v>41374</v>
      </c>
      <c r="D32" s="9">
        <f t="shared" si="0"/>
        <v>47241</v>
      </c>
      <c r="E32" s="9">
        <f>man!E27</f>
        <v>4854</v>
      </c>
      <c r="F32" s="12">
        <f t="shared" si="1"/>
        <v>10.274973010732202</v>
      </c>
      <c r="G32" s="9">
        <f>man!F27</f>
        <v>14691</v>
      </c>
      <c r="H32" s="12">
        <f t="shared" si="2"/>
        <v>31.09798691814314</v>
      </c>
      <c r="I32" s="9">
        <f>man!G27</f>
        <v>15101</v>
      </c>
      <c r="J32" s="12">
        <f t="shared" si="3"/>
        <v>31.96587709828327</v>
      </c>
      <c r="K32" s="9">
        <f>man!H27</f>
        <v>7937</v>
      </c>
      <c r="L32" s="12">
        <f t="shared" si="4"/>
        <v>16.801083804322516</v>
      </c>
      <c r="M32" s="9">
        <f>man!I27</f>
        <v>4658</v>
      </c>
      <c r="N32" s="14">
        <f t="shared" si="5"/>
        <v>9.860079168518872</v>
      </c>
    </row>
    <row r="33" spans="1:14" ht="12.75">
      <c r="A33" s="1" t="s">
        <v>26</v>
      </c>
      <c r="B33" s="8" t="s">
        <v>34</v>
      </c>
      <c r="C33" s="9">
        <f>man!C28</f>
        <v>18451</v>
      </c>
      <c r="D33" s="9">
        <f t="shared" si="0"/>
        <v>21706</v>
      </c>
      <c r="E33" s="9">
        <f>man!E28</f>
        <v>2595</v>
      </c>
      <c r="F33" s="12">
        <f t="shared" si="1"/>
        <v>11.955219754906478</v>
      </c>
      <c r="G33" s="9">
        <f>man!F28</f>
        <v>6085</v>
      </c>
      <c r="H33" s="12">
        <f t="shared" si="2"/>
        <v>28.033723394453148</v>
      </c>
      <c r="I33" s="9">
        <f>man!G28</f>
        <v>6135</v>
      </c>
      <c r="J33" s="12">
        <f t="shared" si="3"/>
        <v>28.26407444946098</v>
      </c>
      <c r="K33" s="9">
        <f>man!H28</f>
        <v>3997</v>
      </c>
      <c r="L33" s="12">
        <f t="shared" si="4"/>
        <v>18.414263337326084</v>
      </c>
      <c r="M33" s="9">
        <f>man!I28</f>
        <v>2894</v>
      </c>
      <c r="N33" s="14">
        <f t="shared" si="5"/>
        <v>13.332719063853313</v>
      </c>
    </row>
    <row r="34" spans="1:14" ht="12.75">
      <c r="A34" s="1" t="s">
        <v>20</v>
      </c>
      <c r="B34" s="8" t="s">
        <v>15</v>
      </c>
      <c r="C34" s="9">
        <f>man!C29</f>
        <v>6271</v>
      </c>
      <c r="D34" s="9">
        <f t="shared" si="0"/>
        <v>7086</v>
      </c>
      <c r="E34" s="9">
        <f>man!E29</f>
        <v>763</v>
      </c>
      <c r="F34" s="12">
        <f t="shared" si="1"/>
        <v>10.767710979395991</v>
      </c>
      <c r="G34" s="9">
        <f>man!F29</f>
        <v>1827</v>
      </c>
      <c r="H34" s="12">
        <f t="shared" si="2"/>
        <v>25.783234546994073</v>
      </c>
      <c r="I34" s="9">
        <f>man!G29</f>
        <v>1928</v>
      </c>
      <c r="J34" s="12">
        <f t="shared" si="3"/>
        <v>27.208580299181484</v>
      </c>
      <c r="K34" s="9">
        <f>man!H29</f>
        <v>1453</v>
      </c>
      <c r="L34" s="12">
        <f t="shared" si="4"/>
        <v>20.50522156364663</v>
      </c>
      <c r="M34" s="9">
        <f>man!I29</f>
        <v>1115</v>
      </c>
      <c r="N34" s="14">
        <f t="shared" si="5"/>
        <v>15.735252610781824</v>
      </c>
    </row>
    <row r="35" spans="1:14" ht="12.75">
      <c r="A35" s="1" t="s">
        <v>82</v>
      </c>
      <c r="B35" s="8" t="s">
        <v>54</v>
      </c>
      <c r="C35" s="9">
        <f>man!C30</f>
        <v>20560</v>
      </c>
      <c r="D35" s="9">
        <f t="shared" si="0"/>
        <v>25676</v>
      </c>
      <c r="E35" s="9">
        <f>man!E30</f>
        <v>2420</v>
      </c>
      <c r="F35" s="12">
        <f t="shared" si="1"/>
        <v>9.425144103442904</v>
      </c>
      <c r="G35" s="9">
        <f>man!F30</f>
        <v>6659</v>
      </c>
      <c r="H35" s="12">
        <f t="shared" si="2"/>
        <v>25.934725035052185</v>
      </c>
      <c r="I35" s="9">
        <f>man!G30</f>
        <v>7758</v>
      </c>
      <c r="J35" s="12">
        <f t="shared" si="3"/>
        <v>30.214986758062</v>
      </c>
      <c r="K35" s="9">
        <f>man!H30</f>
        <v>5253</v>
      </c>
      <c r="L35" s="12">
        <f t="shared" si="4"/>
        <v>20.458794204704784</v>
      </c>
      <c r="M35" s="9">
        <f>man!I30</f>
        <v>3586</v>
      </c>
      <c r="N35" s="14">
        <f t="shared" si="5"/>
        <v>13.96634989873812</v>
      </c>
    </row>
    <row r="36" spans="1:14" ht="12.75">
      <c r="A36" s="1" t="s">
        <v>32</v>
      </c>
      <c r="B36" s="8" t="s">
        <v>52</v>
      </c>
      <c r="C36" s="9">
        <f>man!C31</f>
        <v>13485</v>
      </c>
      <c r="D36" s="9">
        <f t="shared" si="0"/>
        <v>16410</v>
      </c>
      <c r="E36" s="9">
        <f>man!E31</f>
        <v>1549</v>
      </c>
      <c r="F36" s="12">
        <f t="shared" si="1"/>
        <v>9.439366240097502</v>
      </c>
      <c r="G36" s="9">
        <f>man!F31</f>
        <v>4095</v>
      </c>
      <c r="H36" s="12">
        <f t="shared" si="2"/>
        <v>24.954296160877515</v>
      </c>
      <c r="I36" s="9">
        <f>man!G31</f>
        <v>4662</v>
      </c>
      <c r="J36" s="12">
        <f t="shared" si="3"/>
        <v>28.409506398537477</v>
      </c>
      <c r="K36" s="9">
        <f>man!H31</f>
        <v>3475</v>
      </c>
      <c r="L36" s="12">
        <f t="shared" si="4"/>
        <v>21.17611212675198</v>
      </c>
      <c r="M36" s="9">
        <f>man!I31</f>
        <v>2629</v>
      </c>
      <c r="N36" s="14">
        <f t="shared" si="5"/>
        <v>16.020719073735528</v>
      </c>
    </row>
    <row r="37" spans="1:14" ht="12.75">
      <c r="A37" s="1" t="s">
        <v>0</v>
      </c>
      <c r="B37" s="8" t="s">
        <v>55</v>
      </c>
      <c r="C37" s="9">
        <f>man!C32</f>
        <v>10872</v>
      </c>
      <c r="D37" s="9">
        <f t="shared" si="0"/>
        <v>13034</v>
      </c>
      <c r="E37" s="9">
        <f>man!E32</f>
        <v>1502</v>
      </c>
      <c r="F37" s="12">
        <f t="shared" si="1"/>
        <v>11.523707227251803</v>
      </c>
      <c r="G37" s="9">
        <f>man!F32</f>
        <v>3467</v>
      </c>
      <c r="H37" s="12">
        <f t="shared" si="2"/>
        <v>26.599662421359522</v>
      </c>
      <c r="I37" s="9">
        <f>man!G32</f>
        <v>3431</v>
      </c>
      <c r="J37" s="12">
        <f t="shared" si="3"/>
        <v>26.323461715513275</v>
      </c>
      <c r="K37" s="9">
        <f>man!H32</f>
        <v>2559</v>
      </c>
      <c r="L37" s="12">
        <f t="shared" si="4"/>
        <v>19.633266840570816</v>
      </c>
      <c r="M37" s="9">
        <f>man!I32</f>
        <v>2075</v>
      </c>
      <c r="N37" s="14">
        <f t="shared" si="5"/>
        <v>15.91990179530459</v>
      </c>
    </row>
    <row r="38" spans="1:14" ht="12.75">
      <c r="A38" s="1" t="s">
        <v>72</v>
      </c>
      <c r="B38" s="8" t="s">
        <v>28</v>
      </c>
      <c r="C38" s="9">
        <f>man!C33</f>
        <v>28131</v>
      </c>
      <c r="D38" s="9">
        <f t="shared" si="0"/>
        <v>33071</v>
      </c>
      <c r="E38" s="9">
        <f>man!E33</f>
        <v>2829</v>
      </c>
      <c r="F38" s="12">
        <f t="shared" si="1"/>
        <v>8.554322518218378</v>
      </c>
      <c r="G38" s="9">
        <f>man!F33</f>
        <v>8448</v>
      </c>
      <c r="H38" s="12">
        <f t="shared" si="2"/>
        <v>25.545039460554563</v>
      </c>
      <c r="I38" s="9">
        <f>man!G33</f>
        <v>10060</v>
      </c>
      <c r="J38" s="12">
        <f t="shared" si="3"/>
        <v>30.419400683378186</v>
      </c>
      <c r="K38" s="9">
        <f>man!H33</f>
        <v>6862</v>
      </c>
      <c r="L38" s="12">
        <f t="shared" si="4"/>
        <v>20.749296967131322</v>
      </c>
      <c r="M38" s="9">
        <f>man!I33</f>
        <v>4872</v>
      </c>
      <c r="N38" s="14">
        <f t="shared" si="5"/>
        <v>14.731940370717547</v>
      </c>
    </row>
    <row r="39" spans="1:14" ht="12.75">
      <c r="A39" s="1" t="s">
        <v>49</v>
      </c>
      <c r="B39" s="8" t="s">
        <v>79</v>
      </c>
      <c r="C39" s="9">
        <f>man!C34</f>
        <v>11983</v>
      </c>
      <c r="D39" s="9">
        <f t="shared" si="0"/>
        <v>14569</v>
      </c>
      <c r="E39" s="9">
        <f>man!E34</f>
        <v>1476</v>
      </c>
      <c r="F39" s="12">
        <f t="shared" si="1"/>
        <v>10.131100281419453</v>
      </c>
      <c r="G39" s="9">
        <f>man!F34</f>
        <v>3780</v>
      </c>
      <c r="H39" s="12">
        <f t="shared" si="2"/>
        <v>25.945500720708353</v>
      </c>
      <c r="I39" s="9">
        <f>man!G34</f>
        <v>4390</v>
      </c>
      <c r="J39" s="12">
        <f t="shared" si="3"/>
        <v>30.132473059235366</v>
      </c>
      <c r="K39" s="9">
        <f>man!H34</f>
        <v>2855</v>
      </c>
      <c r="L39" s="12">
        <f t="shared" si="4"/>
        <v>19.596403322122313</v>
      </c>
      <c r="M39" s="9">
        <f>man!I34</f>
        <v>2068</v>
      </c>
      <c r="N39" s="14">
        <f t="shared" si="5"/>
        <v>14.194522616514519</v>
      </c>
    </row>
    <row r="40" spans="1:14" ht="12.75">
      <c r="A40" s="1" t="s">
        <v>76</v>
      </c>
      <c r="B40" s="8" t="s">
        <v>84</v>
      </c>
      <c r="C40" s="9">
        <f>man!C35</f>
        <v>7740</v>
      </c>
      <c r="D40" s="9">
        <f t="shared" si="0"/>
        <v>9468</v>
      </c>
      <c r="E40" s="9">
        <f>man!E35</f>
        <v>1187</v>
      </c>
      <c r="F40" s="12">
        <f t="shared" si="1"/>
        <v>12.536966624419096</v>
      </c>
      <c r="G40" s="9">
        <f>man!F35</f>
        <v>2658</v>
      </c>
      <c r="H40" s="12">
        <f t="shared" si="2"/>
        <v>28.073510773130543</v>
      </c>
      <c r="I40" s="9">
        <f>man!G35</f>
        <v>2708</v>
      </c>
      <c r="J40" s="12">
        <f t="shared" si="3"/>
        <v>28.601605407689057</v>
      </c>
      <c r="K40" s="9">
        <f>man!H35</f>
        <v>1775</v>
      </c>
      <c r="L40" s="12">
        <f t="shared" si="4"/>
        <v>18.747359526827207</v>
      </c>
      <c r="M40" s="9">
        <f>man!I35</f>
        <v>1140</v>
      </c>
      <c r="N40" s="14">
        <f t="shared" si="5"/>
        <v>12.040557667934094</v>
      </c>
    </row>
    <row r="41" spans="1:14" ht="12.75">
      <c r="A41" s="1" t="s">
        <v>9</v>
      </c>
      <c r="B41" s="8" t="s">
        <v>35</v>
      </c>
      <c r="C41" s="9">
        <f>man!C36</f>
        <v>17063</v>
      </c>
      <c r="D41" s="9">
        <f t="shared" si="0"/>
        <v>21060</v>
      </c>
      <c r="E41" s="9">
        <f>man!E36</f>
        <v>1807</v>
      </c>
      <c r="F41" s="12">
        <f t="shared" si="1"/>
        <v>8.580246913580247</v>
      </c>
      <c r="G41" s="9">
        <f>man!F36</f>
        <v>5944</v>
      </c>
      <c r="H41" s="12">
        <f t="shared" si="2"/>
        <v>28.22412155745489</v>
      </c>
      <c r="I41" s="9">
        <f>man!G36</f>
        <v>6296</v>
      </c>
      <c r="J41" s="12">
        <f t="shared" si="3"/>
        <v>29.89553656220323</v>
      </c>
      <c r="K41" s="9">
        <f>man!H36</f>
        <v>4109</v>
      </c>
      <c r="L41" s="12">
        <f t="shared" si="4"/>
        <v>19.510921177587846</v>
      </c>
      <c r="M41" s="9">
        <f>man!I36</f>
        <v>2904</v>
      </c>
      <c r="N41" s="14">
        <f t="shared" si="5"/>
        <v>13.78917378917379</v>
      </c>
    </row>
    <row r="42" spans="1:14" ht="12.75">
      <c r="A42" s="1" t="s">
        <v>73</v>
      </c>
      <c r="B42" s="8" t="s">
        <v>78</v>
      </c>
      <c r="C42" s="9">
        <f>man!C37</f>
        <v>18265</v>
      </c>
      <c r="D42" s="9">
        <f t="shared" si="0"/>
        <v>22327</v>
      </c>
      <c r="E42" s="9">
        <f>man!E37</f>
        <v>2498</v>
      </c>
      <c r="F42" s="12">
        <f t="shared" si="1"/>
        <v>11.188247413445604</v>
      </c>
      <c r="G42" s="9">
        <f>man!F37</f>
        <v>6375</v>
      </c>
      <c r="H42" s="12">
        <f t="shared" si="2"/>
        <v>28.552873202848566</v>
      </c>
      <c r="I42" s="9">
        <f>man!G37</f>
        <v>6392</v>
      </c>
      <c r="J42" s="12">
        <f t="shared" si="3"/>
        <v>28.62901419805616</v>
      </c>
      <c r="K42" s="9">
        <f>man!H37</f>
        <v>4186</v>
      </c>
      <c r="L42" s="12">
        <f t="shared" si="4"/>
        <v>18.748600349352802</v>
      </c>
      <c r="M42" s="9">
        <f>man!I37</f>
        <v>2876</v>
      </c>
      <c r="N42" s="14">
        <f t="shared" si="5"/>
        <v>12.881264836296861</v>
      </c>
    </row>
    <row r="43" spans="1:14" ht="12.75">
      <c r="A43" s="1" t="s">
        <v>29</v>
      </c>
      <c r="B43" s="8" t="s">
        <v>75</v>
      </c>
      <c r="C43" s="9">
        <f>man!C38</f>
        <v>9650</v>
      </c>
      <c r="D43" s="9">
        <f t="shared" si="0"/>
        <v>11731</v>
      </c>
      <c r="E43" s="9">
        <f>man!E38</f>
        <v>1143</v>
      </c>
      <c r="F43" s="12">
        <f t="shared" si="1"/>
        <v>9.743414883641634</v>
      </c>
      <c r="G43" s="9">
        <f>man!F38</f>
        <v>2940</v>
      </c>
      <c r="H43" s="12">
        <f t="shared" si="2"/>
        <v>25.06180206291024</v>
      </c>
      <c r="I43" s="9">
        <f>man!G38</f>
        <v>3279</v>
      </c>
      <c r="J43" s="12">
        <f t="shared" si="3"/>
        <v>27.951581280368252</v>
      </c>
      <c r="K43" s="9">
        <f>man!H38</f>
        <v>2300</v>
      </c>
      <c r="L43" s="12">
        <f t="shared" si="4"/>
        <v>19.606171681868553</v>
      </c>
      <c r="M43" s="9">
        <f>man!I38</f>
        <v>2069</v>
      </c>
      <c r="N43" s="14">
        <f t="shared" si="5"/>
        <v>17.63703009121132</v>
      </c>
    </row>
    <row r="44" spans="1:14" ht="12.75">
      <c r="A44" s="1" t="s">
        <v>68</v>
      </c>
      <c r="B44" s="8" t="s">
        <v>14</v>
      </c>
      <c r="C44" s="9">
        <f>man!C39</f>
        <v>42656</v>
      </c>
      <c r="D44" s="9">
        <f t="shared" si="0"/>
        <v>50601</v>
      </c>
      <c r="E44" s="9">
        <f>man!E39</f>
        <v>4591</v>
      </c>
      <c r="F44" s="12">
        <f t="shared" si="1"/>
        <v>9.072943222465959</v>
      </c>
      <c r="G44" s="9">
        <f>man!F39</f>
        <v>14455</v>
      </c>
      <c r="H44" s="12">
        <f t="shared" si="2"/>
        <v>28.566629118001618</v>
      </c>
      <c r="I44" s="9">
        <f>man!G39</f>
        <v>14896</v>
      </c>
      <c r="J44" s="12">
        <f t="shared" si="3"/>
        <v>29.438153396177942</v>
      </c>
      <c r="K44" s="9">
        <f>man!H39</f>
        <v>9572</v>
      </c>
      <c r="L44" s="12">
        <f t="shared" si="4"/>
        <v>18.916622201142268</v>
      </c>
      <c r="M44" s="9">
        <f>man!I39</f>
        <v>7087</v>
      </c>
      <c r="N44" s="14">
        <f t="shared" si="5"/>
        <v>14.00565206221221</v>
      </c>
    </row>
    <row r="45" spans="1:14" ht="12.75">
      <c r="A45" s="1" t="s">
        <v>19</v>
      </c>
      <c r="B45" s="8" t="s">
        <v>81</v>
      </c>
      <c r="C45" s="9">
        <f>man!C40</f>
        <v>7243</v>
      </c>
      <c r="D45" s="9">
        <f t="shared" si="0"/>
        <v>8549</v>
      </c>
      <c r="E45" s="9">
        <f>man!E40</f>
        <v>820</v>
      </c>
      <c r="F45" s="12">
        <f t="shared" si="1"/>
        <v>9.591765118727338</v>
      </c>
      <c r="G45" s="9">
        <f>man!F40</f>
        <v>2108</v>
      </c>
      <c r="H45" s="12">
        <f t="shared" si="2"/>
        <v>24.657854719850274</v>
      </c>
      <c r="I45" s="9">
        <f>man!G40</f>
        <v>2269</v>
      </c>
      <c r="J45" s="12">
        <f t="shared" si="3"/>
        <v>26.541115919990645</v>
      </c>
      <c r="K45" s="9">
        <f>man!H40</f>
        <v>1867</v>
      </c>
      <c r="L45" s="12">
        <f t="shared" si="4"/>
        <v>21.83881155690724</v>
      </c>
      <c r="M45" s="9">
        <f>man!I40</f>
        <v>1485</v>
      </c>
      <c r="N45" s="14">
        <f t="shared" si="5"/>
        <v>17.37045268452451</v>
      </c>
    </row>
    <row r="46" spans="1:14" ht="12.75">
      <c r="A46" s="1" t="s">
        <v>48</v>
      </c>
      <c r="B46" s="8" t="s">
        <v>17</v>
      </c>
      <c r="C46" s="9">
        <f>man!C41</f>
        <v>7733</v>
      </c>
      <c r="D46" s="9">
        <f t="shared" si="0"/>
        <v>8850</v>
      </c>
      <c r="E46" s="9">
        <f>man!E41</f>
        <v>853</v>
      </c>
      <c r="F46" s="12">
        <f t="shared" si="1"/>
        <v>9.638418079096045</v>
      </c>
      <c r="G46" s="9">
        <f>man!F41</f>
        <v>2232</v>
      </c>
      <c r="H46" s="12">
        <f t="shared" si="2"/>
        <v>25.22033898305085</v>
      </c>
      <c r="I46" s="9">
        <f>man!G41</f>
        <v>2491</v>
      </c>
      <c r="J46" s="12">
        <f t="shared" si="3"/>
        <v>28.146892655367235</v>
      </c>
      <c r="K46" s="9">
        <f>man!H41</f>
        <v>1889</v>
      </c>
      <c r="L46" s="12">
        <f t="shared" si="4"/>
        <v>21.34463276836158</v>
      </c>
      <c r="M46" s="9">
        <f>man!I41</f>
        <v>1385</v>
      </c>
      <c r="N46" s="14">
        <f t="shared" si="5"/>
        <v>15.649717514124294</v>
      </c>
    </row>
    <row r="47" spans="1:14" ht="12.75">
      <c r="A47" s="1" t="s">
        <v>59</v>
      </c>
      <c r="B47" s="8" t="s">
        <v>80</v>
      </c>
      <c r="C47" s="9">
        <f>man!C42</f>
        <v>11161</v>
      </c>
      <c r="D47" s="9">
        <f t="shared" si="0"/>
        <v>13463</v>
      </c>
      <c r="E47" s="9">
        <f>man!E42</f>
        <v>1326</v>
      </c>
      <c r="F47" s="12">
        <f t="shared" si="1"/>
        <v>9.849216370794029</v>
      </c>
      <c r="G47" s="9">
        <f>man!F42</f>
        <v>3598</v>
      </c>
      <c r="H47" s="12">
        <f t="shared" si="2"/>
        <v>26.725098417886056</v>
      </c>
      <c r="I47" s="9">
        <f>man!G42</f>
        <v>3747</v>
      </c>
      <c r="J47" s="12">
        <f t="shared" si="3"/>
        <v>27.831835400727922</v>
      </c>
      <c r="K47" s="9">
        <f>man!H42</f>
        <v>2695</v>
      </c>
      <c r="L47" s="12">
        <f t="shared" si="4"/>
        <v>20.01782663596524</v>
      </c>
      <c r="M47" s="9">
        <f>man!I42</f>
        <v>2097</v>
      </c>
      <c r="N47" s="14">
        <f t="shared" si="5"/>
        <v>15.576023174626755</v>
      </c>
    </row>
    <row r="48" spans="1:14" ht="12.75">
      <c r="A48" s="1" t="s">
        <v>63</v>
      </c>
      <c r="B48" s="8" t="s">
        <v>31</v>
      </c>
      <c r="C48" s="9">
        <f>man!C43</f>
        <v>9938</v>
      </c>
      <c r="D48" s="9">
        <f t="shared" si="0"/>
        <v>11577</v>
      </c>
      <c r="E48" s="9">
        <f>man!E43</f>
        <v>1036</v>
      </c>
      <c r="F48" s="12">
        <f t="shared" si="1"/>
        <v>8.948777748985057</v>
      </c>
      <c r="G48" s="9">
        <f>man!F43</f>
        <v>3083</v>
      </c>
      <c r="H48" s="12">
        <f t="shared" si="2"/>
        <v>26.630387837954565</v>
      </c>
      <c r="I48" s="9">
        <f>man!G43</f>
        <v>3290</v>
      </c>
      <c r="J48" s="12">
        <f t="shared" si="3"/>
        <v>28.41841582447957</v>
      </c>
      <c r="K48" s="9">
        <f>man!H43</f>
        <v>2304</v>
      </c>
      <c r="L48" s="12">
        <f t="shared" si="4"/>
        <v>19.901528893495723</v>
      </c>
      <c r="M48" s="9">
        <f>man!I43</f>
        <v>1864</v>
      </c>
      <c r="N48" s="14">
        <f t="shared" si="5"/>
        <v>16.100889695085083</v>
      </c>
    </row>
    <row r="49" spans="2:16" s="3" customFormat="1" ht="12.75">
      <c r="B49" s="10" t="s">
        <v>93</v>
      </c>
      <c r="C49" s="11">
        <f>SUM(C7:C48)</f>
        <v>927373</v>
      </c>
      <c r="D49" s="11">
        <f aca="true" t="shared" si="6" ref="D49:M49">SUM(D7:D48)</f>
        <v>1100665</v>
      </c>
      <c r="E49" s="11">
        <f t="shared" si="6"/>
        <v>102408</v>
      </c>
      <c r="F49" s="13">
        <f t="shared" si="1"/>
        <v>9.304193374005715</v>
      </c>
      <c r="G49" s="11">
        <f t="shared" si="6"/>
        <v>303598</v>
      </c>
      <c r="H49" s="13">
        <f t="shared" si="2"/>
        <v>27.583142918144937</v>
      </c>
      <c r="I49" s="11">
        <f t="shared" si="6"/>
        <v>327644</v>
      </c>
      <c r="J49" s="13">
        <f t="shared" si="3"/>
        <v>29.76782218022741</v>
      </c>
      <c r="K49" s="11">
        <f t="shared" si="6"/>
        <v>210794</v>
      </c>
      <c r="L49" s="13">
        <f t="shared" si="4"/>
        <v>19.15151294898993</v>
      </c>
      <c r="M49" s="11">
        <f t="shared" si="6"/>
        <v>156221</v>
      </c>
      <c r="N49" s="15">
        <f t="shared" si="5"/>
        <v>14.19332857863201</v>
      </c>
      <c r="P49" s="17"/>
    </row>
    <row r="50" spans="2:14" ht="51.75" customHeight="1">
      <c r="B50" s="22" t="s">
        <v>97</v>
      </c>
      <c r="C50" s="22"/>
      <c r="D50" s="22"/>
      <c r="E50" s="22"/>
      <c r="F50" s="22"/>
      <c r="G50" s="22"/>
      <c r="H50" s="22"/>
      <c r="I50" s="22"/>
      <c r="J50" s="22"/>
      <c r="K50" s="22"/>
      <c r="L50" s="22"/>
      <c r="M50" s="22"/>
      <c r="N50" s="22"/>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13514</v>
      </c>
      <c r="D2" s="18">
        <v>16213</v>
      </c>
      <c r="E2" s="18">
        <v>1608</v>
      </c>
      <c r="F2" s="18">
        <v>4449</v>
      </c>
      <c r="G2" s="18">
        <v>4838</v>
      </c>
      <c r="H2" s="18">
        <v>3005</v>
      </c>
      <c r="I2" s="18">
        <v>2313</v>
      </c>
    </row>
    <row r="3" spans="1:9" ht="12.75">
      <c r="A3" s="19" t="s">
        <v>47</v>
      </c>
      <c r="B3" s="18" t="s">
        <v>11</v>
      </c>
      <c r="C3" s="18">
        <v>19242</v>
      </c>
      <c r="D3" s="18">
        <v>22929</v>
      </c>
      <c r="E3" s="18">
        <v>2181</v>
      </c>
      <c r="F3" s="18">
        <v>6034</v>
      </c>
      <c r="G3" s="18">
        <v>6865</v>
      </c>
      <c r="H3" s="18">
        <v>4437</v>
      </c>
      <c r="I3" s="18">
        <v>3412</v>
      </c>
    </row>
    <row r="4" spans="1:9" ht="12.75">
      <c r="A4" s="18" t="s">
        <v>58</v>
      </c>
      <c r="B4" s="18" t="s">
        <v>13</v>
      </c>
      <c r="C4" s="18">
        <v>26371</v>
      </c>
      <c r="D4" s="18">
        <v>31637</v>
      </c>
      <c r="E4" s="18">
        <v>3203</v>
      </c>
      <c r="F4" s="18">
        <v>8543</v>
      </c>
      <c r="G4" s="18">
        <v>9240</v>
      </c>
      <c r="H4" s="18">
        <v>6082</v>
      </c>
      <c r="I4" s="18">
        <v>4569</v>
      </c>
    </row>
    <row r="5" spans="1:9" ht="12.75">
      <c r="A5" s="18" t="s">
        <v>2</v>
      </c>
      <c r="B5" s="18" t="s">
        <v>62</v>
      </c>
      <c r="C5" s="18">
        <v>18276</v>
      </c>
      <c r="D5" s="18">
        <v>22118</v>
      </c>
      <c r="E5" s="18">
        <v>2002</v>
      </c>
      <c r="F5" s="18">
        <v>5660</v>
      </c>
      <c r="G5" s="18">
        <v>6265</v>
      </c>
      <c r="H5" s="18">
        <v>4761</v>
      </c>
      <c r="I5" s="18">
        <v>3430</v>
      </c>
    </row>
    <row r="6" spans="1:9" ht="12.75">
      <c r="A6" s="18" t="s">
        <v>1</v>
      </c>
      <c r="B6" s="18" t="s">
        <v>60</v>
      </c>
      <c r="C6" s="18">
        <v>31673</v>
      </c>
      <c r="D6" s="18">
        <v>37450</v>
      </c>
      <c r="E6" s="18">
        <v>3493</v>
      </c>
      <c r="F6" s="18">
        <v>10093</v>
      </c>
      <c r="G6" s="18">
        <v>11389</v>
      </c>
      <c r="H6" s="18">
        <v>7252</v>
      </c>
      <c r="I6" s="18">
        <v>5223</v>
      </c>
    </row>
    <row r="7" spans="1:9" ht="12.75">
      <c r="A7" s="18" t="s">
        <v>21</v>
      </c>
      <c r="B7" s="18" t="s">
        <v>70</v>
      </c>
      <c r="C7" s="18">
        <v>11383</v>
      </c>
      <c r="D7" s="18">
        <v>14072</v>
      </c>
      <c r="E7" s="18">
        <v>1843</v>
      </c>
      <c r="F7" s="18">
        <v>4045</v>
      </c>
      <c r="G7" s="18">
        <v>3903</v>
      </c>
      <c r="H7" s="18">
        <v>2507</v>
      </c>
      <c r="I7" s="18">
        <v>1774</v>
      </c>
    </row>
    <row r="8" spans="1:9" ht="12.75">
      <c r="A8" s="18" t="s">
        <v>18</v>
      </c>
      <c r="B8" s="18" t="s">
        <v>37</v>
      </c>
      <c r="C8" s="18">
        <v>7268</v>
      </c>
      <c r="D8" s="18">
        <v>8765</v>
      </c>
      <c r="E8" s="18">
        <v>859</v>
      </c>
      <c r="F8" s="18">
        <v>2152</v>
      </c>
      <c r="G8" s="18">
        <v>2546</v>
      </c>
      <c r="H8" s="18">
        <v>1765</v>
      </c>
      <c r="I8" s="18">
        <v>1443</v>
      </c>
    </row>
    <row r="9" spans="1:9" ht="12.75">
      <c r="A9" s="18" t="s">
        <v>22</v>
      </c>
      <c r="B9" s="18" t="s">
        <v>74</v>
      </c>
      <c r="C9" s="18">
        <v>30658</v>
      </c>
      <c r="D9" s="18">
        <v>36671</v>
      </c>
      <c r="E9" s="18">
        <v>2818</v>
      </c>
      <c r="F9" s="18">
        <v>9947</v>
      </c>
      <c r="G9" s="18">
        <v>11425</v>
      </c>
      <c r="H9" s="18">
        <v>6828</v>
      </c>
      <c r="I9" s="18">
        <v>5653</v>
      </c>
    </row>
    <row r="10" spans="1:9" ht="12.75">
      <c r="A10" s="18" t="s">
        <v>24</v>
      </c>
      <c r="B10" s="18" t="s">
        <v>71</v>
      </c>
      <c r="C10" s="18">
        <v>9642</v>
      </c>
      <c r="D10" s="18">
        <v>11609</v>
      </c>
      <c r="E10" s="18">
        <v>884</v>
      </c>
      <c r="F10" s="18">
        <v>2645</v>
      </c>
      <c r="G10" s="18">
        <v>3357</v>
      </c>
      <c r="H10" s="18">
        <v>2646</v>
      </c>
      <c r="I10" s="18">
        <v>2077</v>
      </c>
    </row>
    <row r="11" spans="1:9" ht="12.75">
      <c r="A11" s="18" t="s">
        <v>30</v>
      </c>
      <c r="B11" s="18" t="s">
        <v>45</v>
      </c>
      <c r="C11" s="18">
        <v>212538</v>
      </c>
      <c r="D11" s="18">
        <v>247335</v>
      </c>
      <c r="E11" s="18">
        <v>18913</v>
      </c>
      <c r="F11" s="18">
        <v>69424</v>
      </c>
      <c r="G11" s="18">
        <v>77472</v>
      </c>
      <c r="H11" s="18">
        <v>47033</v>
      </c>
      <c r="I11" s="18">
        <v>34493</v>
      </c>
    </row>
    <row r="12" spans="1:9" ht="12.75">
      <c r="A12" s="18" t="s">
        <v>77</v>
      </c>
      <c r="B12" s="18" t="s">
        <v>16</v>
      </c>
      <c r="C12" s="18">
        <v>14953</v>
      </c>
      <c r="D12" s="18">
        <v>18372</v>
      </c>
      <c r="E12" s="18">
        <v>1615</v>
      </c>
      <c r="F12" s="18">
        <v>4513</v>
      </c>
      <c r="G12" s="18">
        <v>5206</v>
      </c>
      <c r="H12" s="18">
        <v>3723</v>
      </c>
      <c r="I12" s="18">
        <v>3315</v>
      </c>
    </row>
    <row r="13" spans="1:9" ht="12.75">
      <c r="A13" s="18" t="s">
        <v>64</v>
      </c>
      <c r="B13" s="18" t="s">
        <v>12</v>
      </c>
      <c r="C13" s="18">
        <v>8594</v>
      </c>
      <c r="D13" s="18">
        <v>9593</v>
      </c>
      <c r="E13" s="18">
        <v>870</v>
      </c>
      <c r="F13" s="18">
        <v>2503</v>
      </c>
      <c r="G13" s="18">
        <v>2613</v>
      </c>
      <c r="H13" s="18">
        <v>2046</v>
      </c>
      <c r="I13" s="18">
        <v>1561</v>
      </c>
    </row>
    <row r="14" spans="1:9" ht="12.75">
      <c r="A14" s="18" t="s">
        <v>38</v>
      </c>
      <c r="B14" s="18" t="s">
        <v>3</v>
      </c>
      <c r="C14" s="18">
        <v>7738</v>
      </c>
      <c r="D14" s="18">
        <v>8833</v>
      </c>
      <c r="E14" s="18">
        <v>912</v>
      </c>
      <c r="F14" s="18">
        <v>2220</v>
      </c>
      <c r="G14" s="18">
        <v>2500</v>
      </c>
      <c r="H14" s="18">
        <v>1783</v>
      </c>
      <c r="I14" s="18">
        <v>1418</v>
      </c>
    </row>
    <row r="15" spans="1:9" ht="12.75">
      <c r="A15" s="18" t="s">
        <v>51</v>
      </c>
      <c r="B15" s="18" t="s">
        <v>43</v>
      </c>
      <c r="C15" s="18">
        <v>52496</v>
      </c>
      <c r="D15" s="18">
        <v>64841</v>
      </c>
      <c r="E15" s="18">
        <v>6527</v>
      </c>
      <c r="F15" s="18">
        <v>20241</v>
      </c>
      <c r="G15" s="18">
        <v>18784</v>
      </c>
      <c r="H15" s="18">
        <v>11324</v>
      </c>
      <c r="I15" s="18">
        <v>7965</v>
      </c>
    </row>
    <row r="16" spans="1:9" ht="12.75">
      <c r="A16" s="18" t="s">
        <v>23</v>
      </c>
      <c r="B16" s="18" t="s">
        <v>40</v>
      </c>
      <c r="C16" s="18">
        <v>37393</v>
      </c>
      <c r="D16" s="18">
        <v>44002</v>
      </c>
      <c r="E16" s="18">
        <v>4055</v>
      </c>
      <c r="F16" s="18">
        <v>12253</v>
      </c>
      <c r="G16" s="18">
        <v>12711</v>
      </c>
      <c r="H16" s="18">
        <v>8378</v>
      </c>
      <c r="I16" s="18">
        <v>6605</v>
      </c>
    </row>
    <row r="17" spans="1:9" ht="12.75">
      <c r="A17" s="18" t="s">
        <v>53</v>
      </c>
      <c r="B17" s="18" t="s">
        <v>4</v>
      </c>
      <c r="C17" s="18">
        <v>5563</v>
      </c>
      <c r="D17" s="18">
        <v>7174</v>
      </c>
      <c r="E17" s="18">
        <v>512</v>
      </c>
      <c r="F17" s="18">
        <v>1688</v>
      </c>
      <c r="G17" s="18">
        <v>2271</v>
      </c>
      <c r="H17" s="18">
        <v>1509</v>
      </c>
      <c r="I17" s="18">
        <v>1194</v>
      </c>
    </row>
    <row r="18" spans="1:9" ht="12.75">
      <c r="A18" s="18" t="s">
        <v>8</v>
      </c>
      <c r="B18" s="18" t="s">
        <v>36</v>
      </c>
      <c r="C18" s="18">
        <v>13588</v>
      </c>
      <c r="D18" s="18">
        <v>15765</v>
      </c>
      <c r="E18" s="18">
        <v>1686</v>
      </c>
      <c r="F18" s="18">
        <v>4412</v>
      </c>
      <c r="G18" s="18">
        <v>4416</v>
      </c>
      <c r="H18" s="18">
        <v>2913</v>
      </c>
      <c r="I18" s="18">
        <v>2338</v>
      </c>
    </row>
    <row r="19" spans="1:9" ht="12.75">
      <c r="A19" s="18" t="s">
        <v>69</v>
      </c>
      <c r="B19" s="18" t="s">
        <v>42</v>
      </c>
      <c r="C19" s="18">
        <v>24808</v>
      </c>
      <c r="D19" s="18">
        <v>28986</v>
      </c>
      <c r="E19" s="18">
        <v>3123</v>
      </c>
      <c r="F19" s="18">
        <v>8130</v>
      </c>
      <c r="G19" s="18">
        <v>8231</v>
      </c>
      <c r="H19" s="18">
        <v>5377</v>
      </c>
      <c r="I19" s="18">
        <v>4125</v>
      </c>
    </row>
    <row r="20" spans="1:9" ht="12.75">
      <c r="A20" s="18" t="s">
        <v>6</v>
      </c>
      <c r="B20" s="18" t="s">
        <v>57</v>
      </c>
      <c r="C20" s="18">
        <v>18425</v>
      </c>
      <c r="D20" s="18">
        <v>22827</v>
      </c>
      <c r="E20" s="18">
        <v>2357</v>
      </c>
      <c r="F20" s="18">
        <v>6239</v>
      </c>
      <c r="G20" s="18">
        <v>6655</v>
      </c>
      <c r="H20" s="18">
        <v>4358</v>
      </c>
      <c r="I20" s="18">
        <v>3218</v>
      </c>
    </row>
    <row r="21" spans="1:9" ht="12.75">
      <c r="A21" s="18" t="s">
        <v>10</v>
      </c>
      <c r="B21" s="18" t="s">
        <v>65</v>
      </c>
      <c r="C21" s="18">
        <v>8711</v>
      </c>
      <c r="D21" s="18">
        <v>9581</v>
      </c>
      <c r="E21" s="18">
        <v>1237</v>
      </c>
      <c r="F21" s="18">
        <v>2651</v>
      </c>
      <c r="G21" s="18">
        <v>2546</v>
      </c>
      <c r="H21" s="18">
        <v>1787</v>
      </c>
      <c r="I21" s="18">
        <v>1360</v>
      </c>
    </row>
    <row r="22" spans="1:9" ht="12.75">
      <c r="A22" s="18" t="s">
        <v>61</v>
      </c>
      <c r="B22" s="18" t="s">
        <v>25</v>
      </c>
      <c r="C22" s="18">
        <v>10161</v>
      </c>
      <c r="D22" s="18">
        <v>12032</v>
      </c>
      <c r="E22" s="18">
        <v>1525</v>
      </c>
      <c r="F22" s="18">
        <v>3243</v>
      </c>
      <c r="G22" s="18">
        <v>3295</v>
      </c>
      <c r="H22" s="18">
        <v>2304</v>
      </c>
      <c r="I22" s="18">
        <v>1665</v>
      </c>
    </row>
    <row r="23" spans="1:9" ht="12.75">
      <c r="A23" s="18" t="s">
        <v>27</v>
      </c>
      <c r="B23" s="18" t="s">
        <v>41</v>
      </c>
      <c r="C23" s="18">
        <v>10207</v>
      </c>
      <c r="D23" s="18">
        <v>13444</v>
      </c>
      <c r="E23" s="18">
        <v>809</v>
      </c>
      <c r="F23" s="18">
        <v>3140</v>
      </c>
      <c r="G23" s="18">
        <v>4438</v>
      </c>
      <c r="H23" s="18">
        <v>2873</v>
      </c>
      <c r="I23" s="18">
        <v>2184</v>
      </c>
    </row>
    <row r="24" spans="1:9" ht="12.75">
      <c r="A24" s="18" t="s">
        <v>46</v>
      </c>
      <c r="B24" s="18" t="s">
        <v>56</v>
      </c>
      <c r="C24" s="18">
        <v>15606</v>
      </c>
      <c r="D24" s="18">
        <v>18398</v>
      </c>
      <c r="E24" s="18">
        <v>1661</v>
      </c>
      <c r="F24" s="18">
        <v>4459</v>
      </c>
      <c r="G24" s="18">
        <v>5389</v>
      </c>
      <c r="H24" s="18">
        <v>4025</v>
      </c>
      <c r="I24" s="18">
        <v>2864</v>
      </c>
    </row>
    <row r="25" spans="1:9" ht="12.75">
      <c r="A25" s="18" t="s">
        <v>5</v>
      </c>
      <c r="B25" s="18" t="s">
        <v>33</v>
      </c>
      <c r="C25" s="18">
        <v>6513</v>
      </c>
      <c r="D25" s="18">
        <v>7523</v>
      </c>
      <c r="E25" s="18">
        <v>781</v>
      </c>
      <c r="F25" s="18">
        <v>1799</v>
      </c>
      <c r="G25" s="18">
        <v>2192</v>
      </c>
      <c r="H25" s="18">
        <v>1540</v>
      </c>
      <c r="I25" s="18">
        <v>1211</v>
      </c>
    </row>
    <row r="26" spans="1:9" ht="12.75">
      <c r="A26" s="18" t="s">
        <v>83</v>
      </c>
      <c r="B26" s="18" t="s">
        <v>44</v>
      </c>
      <c r="C26" s="18">
        <v>29476</v>
      </c>
      <c r="D26" s="18">
        <v>34076</v>
      </c>
      <c r="E26" s="18">
        <v>3685</v>
      </c>
      <c r="F26" s="18">
        <v>10670</v>
      </c>
      <c r="G26" s="18">
        <v>10264</v>
      </c>
      <c r="H26" s="18">
        <v>5450</v>
      </c>
      <c r="I26" s="18">
        <v>4007</v>
      </c>
    </row>
    <row r="27" spans="1:9" ht="12.75">
      <c r="A27" s="18" t="s">
        <v>67</v>
      </c>
      <c r="B27" s="18" t="s">
        <v>50</v>
      </c>
      <c r="C27" s="18">
        <v>41374</v>
      </c>
      <c r="D27" s="18">
        <v>47241</v>
      </c>
      <c r="E27" s="18">
        <v>4854</v>
      </c>
      <c r="F27" s="18">
        <v>14691</v>
      </c>
      <c r="G27" s="18">
        <v>15101</v>
      </c>
      <c r="H27" s="18">
        <v>7937</v>
      </c>
      <c r="I27" s="18">
        <v>4658</v>
      </c>
    </row>
    <row r="28" spans="1:9" ht="12.75">
      <c r="A28" s="18" t="s">
        <v>26</v>
      </c>
      <c r="B28" s="18" t="s">
        <v>34</v>
      </c>
      <c r="C28" s="18">
        <v>18451</v>
      </c>
      <c r="D28" s="18">
        <v>21706</v>
      </c>
      <c r="E28" s="18">
        <v>2595</v>
      </c>
      <c r="F28" s="18">
        <v>6085</v>
      </c>
      <c r="G28" s="18">
        <v>6135</v>
      </c>
      <c r="H28" s="18">
        <v>3997</v>
      </c>
      <c r="I28" s="18">
        <v>2894</v>
      </c>
    </row>
    <row r="29" spans="1:9" ht="12.75">
      <c r="A29" s="18" t="s">
        <v>20</v>
      </c>
      <c r="B29" s="18" t="s">
        <v>15</v>
      </c>
      <c r="C29" s="18">
        <v>6271</v>
      </c>
      <c r="D29" s="18">
        <v>7086</v>
      </c>
      <c r="E29" s="18">
        <v>763</v>
      </c>
      <c r="F29" s="18">
        <v>1827</v>
      </c>
      <c r="G29" s="18">
        <v>1928</v>
      </c>
      <c r="H29" s="18">
        <v>1453</v>
      </c>
      <c r="I29" s="18">
        <v>1115</v>
      </c>
    </row>
    <row r="30" spans="1:9" ht="12.75">
      <c r="A30" s="18" t="s">
        <v>82</v>
      </c>
      <c r="B30" s="18" t="s">
        <v>54</v>
      </c>
      <c r="C30" s="18">
        <v>20560</v>
      </c>
      <c r="D30" s="18">
        <v>25676</v>
      </c>
      <c r="E30" s="18">
        <v>2420</v>
      </c>
      <c r="F30" s="18">
        <v>6659</v>
      </c>
      <c r="G30" s="18">
        <v>7758</v>
      </c>
      <c r="H30" s="18">
        <v>5253</v>
      </c>
      <c r="I30" s="18">
        <v>3586</v>
      </c>
    </row>
    <row r="31" spans="1:9" ht="12.75">
      <c r="A31" s="18" t="s">
        <v>32</v>
      </c>
      <c r="B31" s="18" t="s">
        <v>52</v>
      </c>
      <c r="C31" s="18">
        <v>13485</v>
      </c>
      <c r="D31" s="18">
        <v>16410</v>
      </c>
      <c r="E31" s="18">
        <v>1549</v>
      </c>
      <c r="F31" s="18">
        <v>4095</v>
      </c>
      <c r="G31" s="18">
        <v>4662</v>
      </c>
      <c r="H31" s="18">
        <v>3475</v>
      </c>
      <c r="I31" s="18">
        <v>2629</v>
      </c>
    </row>
    <row r="32" spans="1:9" ht="12.75">
      <c r="A32" s="18" t="s">
        <v>0</v>
      </c>
      <c r="B32" s="18" t="s">
        <v>55</v>
      </c>
      <c r="C32" s="18">
        <v>10872</v>
      </c>
      <c r="D32" s="18">
        <v>13034</v>
      </c>
      <c r="E32" s="18">
        <v>1502</v>
      </c>
      <c r="F32" s="18">
        <v>3467</v>
      </c>
      <c r="G32" s="18">
        <v>3431</v>
      </c>
      <c r="H32" s="18">
        <v>2559</v>
      </c>
      <c r="I32" s="18">
        <v>2075</v>
      </c>
    </row>
    <row r="33" spans="1:9" ht="12.75">
      <c r="A33" s="18" t="s">
        <v>72</v>
      </c>
      <c r="B33" s="18" t="s">
        <v>28</v>
      </c>
      <c r="C33" s="18">
        <v>28131</v>
      </c>
      <c r="D33" s="18">
        <v>33071</v>
      </c>
      <c r="E33" s="18">
        <v>2829</v>
      </c>
      <c r="F33" s="18">
        <v>8448</v>
      </c>
      <c r="G33" s="18">
        <v>10060</v>
      </c>
      <c r="H33" s="18">
        <v>6862</v>
      </c>
      <c r="I33" s="18">
        <v>4872</v>
      </c>
    </row>
    <row r="34" spans="1:9" ht="12.75">
      <c r="A34" s="18" t="s">
        <v>49</v>
      </c>
      <c r="B34" s="18" t="s">
        <v>79</v>
      </c>
      <c r="C34" s="18">
        <v>11983</v>
      </c>
      <c r="D34" s="18">
        <v>14569</v>
      </c>
      <c r="E34" s="18">
        <v>1476</v>
      </c>
      <c r="F34" s="18">
        <v>3780</v>
      </c>
      <c r="G34" s="18">
        <v>4390</v>
      </c>
      <c r="H34" s="18">
        <v>2855</v>
      </c>
      <c r="I34" s="18">
        <v>2068</v>
      </c>
    </row>
    <row r="35" spans="1:9" ht="12.75">
      <c r="A35" s="18" t="s">
        <v>76</v>
      </c>
      <c r="B35" s="18" t="s">
        <v>84</v>
      </c>
      <c r="C35" s="18">
        <v>7740</v>
      </c>
      <c r="D35" s="18">
        <v>9468</v>
      </c>
      <c r="E35" s="18">
        <v>1187</v>
      </c>
      <c r="F35" s="18">
        <v>2658</v>
      </c>
      <c r="G35" s="18">
        <v>2708</v>
      </c>
      <c r="H35" s="18">
        <v>1775</v>
      </c>
      <c r="I35" s="18">
        <v>1140</v>
      </c>
    </row>
    <row r="36" spans="1:9" ht="12.75">
      <c r="A36" s="18" t="s">
        <v>9</v>
      </c>
      <c r="B36" s="18" t="s">
        <v>35</v>
      </c>
      <c r="C36" s="18">
        <v>17063</v>
      </c>
      <c r="D36" s="18">
        <v>21060</v>
      </c>
      <c r="E36" s="18">
        <v>1807</v>
      </c>
      <c r="F36" s="18">
        <v>5944</v>
      </c>
      <c r="G36" s="18">
        <v>6296</v>
      </c>
      <c r="H36" s="18">
        <v>4109</v>
      </c>
      <c r="I36" s="18">
        <v>2904</v>
      </c>
    </row>
    <row r="37" spans="1:9" ht="12.75">
      <c r="A37" s="18" t="s">
        <v>73</v>
      </c>
      <c r="B37" s="18" t="s">
        <v>78</v>
      </c>
      <c r="C37" s="18">
        <v>18265</v>
      </c>
      <c r="D37" s="18">
        <v>22327</v>
      </c>
      <c r="E37" s="18">
        <v>2498</v>
      </c>
      <c r="F37" s="18">
        <v>6375</v>
      </c>
      <c r="G37" s="18">
        <v>6392</v>
      </c>
      <c r="H37" s="18">
        <v>4186</v>
      </c>
      <c r="I37" s="18">
        <v>2876</v>
      </c>
    </row>
    <row r="38" spans="1:9" ht="12.75">
      <c r="A38" s="18" t="s">
        <v>29</v>
      </c>
      <c r="B38" s="18" t="s">
        <v>75</v>
      </c>
      <c r="C38" s="18">
        <v>9650</v>
      </c>
      <c r="D38" s="18">
        <v>11731</v>
      </c>
      <c r="E38" s="18">
        <v>1143</v>
      </c>
      <c r="F38" s="18">
        <v>2940</v>
      </c>
      <c r="G38" s="18">
        <v>3279</v>
      </c>
      <c r="H38" s="18">
        <v>2300</v>
      </c>
      <c r="I38" s="18">
        <v>2069</v>
      </c>
    </row>
    <row r="39" spans="1:9" ht="12.75">
      <c r="A39" s="18" t="s">
        <v>68</v>
      </c>
      <c r="B39" s="18" t="s">
        <v>14</v>
      </c>
      <c r="C39" s="18">
        <v>42656</v>
      </c>
      <c r="D39" s="18">
        <v>50601</v>
      </c>
      <c r="E39" s="18">
        <v>4591</v>
      </c>
      <c r="F39" s="18">
        <v>14455</v>
      </c>
      <c r="G39" s="18">
        <v>14896</v>
      </c>
      <c r="H39" s="18">
        <v>9572</v>
      </c>
      <c r="I39" s="18">
        <v>7087</v>
      </c>
    </row>
    <row r="40" spans="1:9" ht="12.75">
      <c r="A40" s="18" t="s">
        <v>19</v>
      </c>
      <c r="B40" s="18" t="s">
        <v>81</v>
      </c>
      <c r="C40" s="18">
        <v>7243</v>
      </c>
      <c r="D40" s="18">
        <v>8549</v>
      </c>
      <c r="E40" s="18">
        <v>820</v>
      </c>
      <c r="F40" s="18">
        <v>2108</v>
      </c>
      <c r="G40" s="18">
        <v>2269</v>
      </c>
      <c r="H40" s="18">
        <v>1867</v>
      </c>
      <c r="I40" s="18">
        <v>1485</v>
      </c>
    </row>
    <row r="41" spans="1:9" ht="12.75">
      <c r="A41" s="18" t="s">
        <v>48</v>
      </c>
      <c r="B41" s="18" t="s">
        <v>17</v>
      </c>
      <c r="C41" s="18">
        <v>7733</v>
      </c>
      <c r="D41" s="18">
        <v>8850</v>
      </c>
      <c r="E41" s="18">
        <v>853</v>
      </c>
      <c r="F41" s="18">
        <v>2232</v>
      </c>
      <c r="G41" s="18">
        <v>2491</v>
      </c>
      <c r="H41" s="18">
        <v>1889</v>
      </c>
      <c r="I41" s="18">
        <v>1385</v>
      </c>
    </row>
    <row r="42" spans="1:9" ht="12.75">
      <c r="A42" s="18" t="s">
        <v>59</v>
      </c>
      <c r="B42" s="18" t="s">
        <v>80</v>
      </c>
      <c r="C42" s="18">
        <v>11161</v>
      </c>
      <c r="D42" s="18">
        <v>13463</v>
      </c>
      <c r="E42" s="18">
        <v>1326</v>
      </c>
      <c r="F42" s="18">
        <v>3598</v>
      </c>
      <c r="G42" s="18">
        <v>3747</v>
      </c>
      <c r="H42" s="18">
        <v>2695</v>
      </c>
      <c r="I42" s="18">
        <v>2097</v>
      </c>
    </row>
    <row r="43" spans="1:9" ht="12.75">
      <c r="A43" s="18" t="s">
        <v>63</v>
      </c>
      <c r="B43" s="18" t="s">
        <v>31</v>
      </c>
      <c r="C43" s="18">
        <v>9938</v>
      </c>
      <c r="D43" s="18">
        <v>11577</v>
      </c>
      <c r="E43" s="18">
        <v>1036</v>
      </c>
      <c r="F43" s="18">
        <v>3083</v>
      </c>
      <c r="G43" s="18">
        <v>3290</v>
      </c>
      <c r="H43" s="18">
        <v>2304</v>
      </c>
      <c r="I43" s="18">
        <v>1864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2018-05-11T09:32:33Z</cp:lastPrinted>
  <dcterms:created xsi:type="dcterms:W3CDTF">2013-08-22T13:26:02Z</dcterms:created>
  <dcterms:modified xsi:type="dcterms:W3CDTF">2019-01-10T08:24:27Z</dcterms:modified>
  <cp:category/>
  <cp:version/>
  <cp:contentType/>
  <cp:contentStatus/>
</cp:coreProperties>
</file>