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<sst xmlns="http://schemas.openxmlformats.org/spreadsheetml/2006/main" count="201" uniqueCount="108">
  <si>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</si>
  <si>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</si>
  <si>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</si>
  <si>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</si>
  <si>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</si>
  <si>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</si>
  <si>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</si>
  <si>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</si>
  <si>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</si>
  <si>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</si>
  <si>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</si>
  <si>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</si>
  <si>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</si>
  <si>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</si>
  <si>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</si>
  <si>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</si>
  <si>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</si>
  <si>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</si>
  <si>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</si>
  <si>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</si>
  <si>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</si>
  <si>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</si>
  <si>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</si>
  <si>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</si>
  <si>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</si>
  <si>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</si>
  <si>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</si>
  <si>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</si>
  <si>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</si>
  <si>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</si>
  <si>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</si>
  <si>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</si>
  <si>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</si>
  <si>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</si>
  <si>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</si>
  <si>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</si>
  <si>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</si>
  <si>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</si>
  <si>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</si>
  <si>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</si>
  <si>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</si>
  <si>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</si>
  <si>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</si>
  <si>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</si>
  <si>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</si>
  <si>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</si>
  <si>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</si>
  <si>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</si>
  <si>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</si>
  <si>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</si>
  <si>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</si>
  <si>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</si>
  <si>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</si>
  <si>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</si>
  <si>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</si>
  <si>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</si>
  <si>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</si>
  <si>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</si>
  <si>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</si>
  <si>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</si>
  <si>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</si>
  <si>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</si>
  <si>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</si>
  <si>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</si>
  <si>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</si>
  <si>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</si>
  <si>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</si>
  <si>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</si>
  <si>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</si>
  <si>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</si>
  <si>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</si>
  <si>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</si>
  <si>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</si>
  <si>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</si>
  <si>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</si>
  <si>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</si>
  <si>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</si>
  <si>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</si>
  <si>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</si>
  <si>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</si>
  <si>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</si>
  <si>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</si>
  <si>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</si>
  <si>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</si>
  <si>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</si>
  <si>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</si>
  <si>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</si>
  <si>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</si>
  <si>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</si>
  <si>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</si>
  <si>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</si>
  <si>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</si>
  <si>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</si>
  <si>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</si>
  <si>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</si>
  <si>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</si>
  <si>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</si>
  <si>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</si>
  <si>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</si>
  <si>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</si>
  <si>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</si>
  <si>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</si>
  <si>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</si>
  <si>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</si>
  <si>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</si>
  <si>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</si>
  <si>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</si>
  <si>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31.12.2018</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</si>
</sst>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11651</v>
      </c>
      <c r="D7" s="9">
        <f>E7+G7+I7+K7+M7</f>
        <v>12375</v>
      </c>
      <c r="E7" s="9">
        <f>man!E2</f>
        <v>1732</v>
      </c>
      <c r="F7" s="10">
        <f>E7/D7*100</f>
        <v>13.995959595959595</v>
      </c>
      <c r="G7" s="9">
        <f>man!F2</f>
        <v>3081</v>
      </c>
      <c r="H7" s="10">
        <f>G7/D7*100</f>
        <v>24.8969696969697</v>
      </c>
      <c r="I7" s="9">
        <f>man!G2</f>
        <v>3714</v>
      </c>
      <c r="J7" s="10">
        <f>I7/D7*100</f>
        <v>30.01212121212121</v>
      </c>
      <c r="K7" s="9">
        <f>man!H2</f>
        <v>2189</v>
      </c>
      <c r="L7" s="10">
        <f>K7/D7*100</f>
        <v>17.68888888888889</v>
      </c>
      <c r="M7" s="9">
        <f>man!I2</f>
        <v>1659</v>
      </c>
      <c r="N7" s="10">
        <f>M7/D7*100</f>
        <v>13.406060606060604</v>
      </c>
      <c r="P7" s="16"/>
      <c r="Q7" s="15"/>
      <c r="R7" s="15"/>
    </row>
    <row r="8" spans="1:18" ht="12.75">
      <c r="A8" s="1" t="s">
        <v>47</v>
      </c>
      <c r="B8" s="3" t="s">
        <v>11</v>
      </c>
      <c r="C8" s="9">
        <f>man!C3</f>
        <v>11044</v>
      </c>
      <c r="D8" s="9">
        <f aca="true" t="shared" si="0" ref="D8:D48">E8+G8+I8+K8+M8</f>
        <v>12108</v>
      </c>
      <c r="E8" s="9">
        <f>man!E3</f>
        <v>1487</v>
      </c>
      <c r="F8" s="10">
        <f aca="true" t="shared" si="1" ref="F8:F48">E8/D8*100</f>
        <v>12.281136438718203</v>
      </c>
      <c r="G8" s="9">
        <f>man!F3</f>
        <v>2930</v>
      </c>
      <c r="H8" s="10">
        <f aca="true" t="shared" si="2" ref="H8:H48">G8/D8*100</f>
        <v>24.198876775685495</v>
      </c>
      <c r="I8" s="9">
        <f>man!G3</f>
        <v>3558</v>
      </c>
      <c r="J8" s="10">
        <f aca="true" t="shared" si="3" ref="J8:J48">I8/D8*100</f>
        <v>29.385530227948465</v>
      </c>
      <c r="K8" s="9">
        <f>man!H3</f>
        <v>2224</v>
      </c>
      <c r="L8" s="10">
        <f aca="true" t="shared" si="4" ref="L8:L48">K8/D8*100</f>
        <v>18.368021143045922</v>
      </c>
      <c r="M8" s="9">
        <f>man!I3</f>
        <v>1909</v>
      </c>
      <c r="N8" s="10">
        <f aca="true" t="shared" si="5" ref="N8:N48">M8/D8*100</f>
        <v>15.766435414601915</v>
      </c>
      <c r="P8" s="16"/>
      <c r="Q8" s="15"/>
      <c r="R8" s="15"/>
    </row>
    <row r="9" spans="1:18" ht="12.75">
      <c r="A9" s="1" t="s">
        <v>58</v>
      </c>
      <c r="B9" s="3" t="s">
        <v>13</v>
      </c>
      <c r="C9" s="9">
        <f>man!C4</f>
        <v>10386</v>
      </c>
      <c r="D9" s="9">
        <f t="shared" si="0"/>
        <v>11376</v>
      </c>
      <c r="E9" s="9">
        <f>man!E4</f>
        <v>1111</v>
      </c>
      <c r="F9" s="10">
        <f t="shared" si="1"/>
        <v>9.766174402250352</v>
      </c>
      <c r="G9" s="9">
        <f>man!F4</f>
        <v>2668</v>
      </c>
      <c r="H9" s="10">
        <f t="shared" si="2"/>
        <v>23.452883263009845</v>
      </c>
      <c r="I9" s="9">
        <f>man!G4</f>
        <v>3449</v>
      </c>
      <c r="J9" s="10">
        <f t="shared" si="3"/>
        <v>30.318213783403657</v>
      </c>
      <c r="K9" s="9">
        <f>man!H4</f>
        <v>2378</v>
      </c>
      <c r="L9" s="10">
        <f t="shared" si="4"/>
        <v>20.90365682137834</v>
      </c>
      <c r="M9" s="9">
        <f>man!I4</f>
        <v>1770</v>
      </c>
      <c r="N9" s="10">
        <f t="shared" si="5"/>
        <v>15.559071729957804</v>
      </c>
      <c r="P9" s="16"/>
      <c r="Q9" s="15"/>
      <c r="R9" s="15"/>
    </row>
    <row r="10" spans="1:18" ht="12.75">
      <c r="A10" s="1" t="s">
        <v>2</v>
      </c>
      <c r="B10" s="3" t="s">
        <v>62</v>
      </c>
      <c r="C10" s="9">
        <f>man!C5</f>
        <v>10154</v>
      </c>
      <c r="D10" s="9">
        <f t="shared" si="0"/>
        <v>11230</v>
      </c>
      <c r="E10" s="9">
        <f>man!E5</f>
        <v>1073</v>
      </c>
      <c r="F10" s="10">
        <f t="shared" si="1"/>
        <v>9.554764024933213</v>
      </c>
      <c r="G10" s="9">
        <f>man!F5</f>
        <v>2766</v>
      </c>
      <c r="H10" s="10">
        <f t="shared" si="2"/>
        <v>24.630454140694567</v>
      </c>
      <c r="I10" s="9">
        <f>man!G5</f>
        <v>3210</v>
      </c>
      <c r="J10" s="10">
        <f t="shared" si="3"/>
        <v>28.584149599287624</v>
      </c>
      <c r="K10" s="9">
        <f>man!H5</f>
        <v>2282</v>
      </c>
      <c r="L10" s="10">
        <f t="shared" si="4"/>
        <v>20.320569902048085</v>
      </c>
      <c r="M10" s="9">
        <f>man!I5</f>
        <v>1899</v>
      </c>
      <c r="N10" s="10">
        <f t="shared" si="5"/>
        <v>16.91006233303651</v>
      </c>
      <c r="P10" s="16"/>
      <c r="Q10" s="15"/>
      <c r="R10" s="15"/>
    </row>
    <row r="11" spans="1:18" ht="12.75">
      <c r="A11" s="1" t="s">
        <v>1</v>
      </c>
      <c r="B11" s="3" t="s">
        <v>60</v>
      </c>
      <c r="C11" s="9">
        <f>man!C6</f>
        <v>16768</v>
      </c>
      <c r="D11" s="9">
        <f t="shared" si="0"/>
        <v>18114</v>
      </c>
      <c r="E11" s="9">
        <f>man!E6</f>
        <v>2886</v>
      </c>
      <c r="F11" s="10">
        <f t="shared" si="1"/>
        <v>15.932427956276912</v>
      </c>
      <c r="G11" s="9">
        <f>man!F6</f>
        <v>5161</v>
      </c>
      <c r="H11" s="10">
        <f t="shared" si="2"/>
        <v>28.491774318206915</v>
      </c>
      <c r="I11" s="9">
        <f>man!G6</f>
        <v>5204</v>
      </c>
      <c r="J11" s="10">
        <f t="shared" si="3"/>
        <v>28.72915976592691</v>
      </c>
      <c r="K11" s="9">
        <f>man!H6</f>
        <v>2857</v>
      </c>
      <c r="L11" s="10">
        <f t="shared" si="4"/>
        <v>15.772330793861103</v>
      </c>
      <c r="M11" s="9">
        <f>man!I6</f>
        <v>2006</v>
      </c>
      <c r="N11" s="10">
        <f t="shared" si="5"/>
        <v>11.074307165728166</v>
      </c>
      <c r="P11" s="16"/>
      <c r="Q11" s="15"/>
      <c r="R11" s="15"/>
    </row>
    <row r="12" spans="1:18" ht="12.75">
      <c r="A12" s="1" t="s">
        <v>21</v>
      </c>
      <c r="B12" s="3" t="s">
        <v>70</v>
      </c>
      <c r="C12" s="9">
        <f>man!C7</f>
        <v>9237</v>
      </c>
      <c r="D12" s="9">
        <f t="shared" si="0"/>
        <v>10455</v>
      </c>
      <c r="E12" s="9">
        <f>man!E7</f>
        <v>1494</v>
      </c>
      <c r="F12" s="10">
        <f t="shared" si="1"/>
        <v>14.289813486370157</v>
      </c>
      <c r="G12" s="9">
        <f>man!F7</f>
        <v>2476</v>
      </c>
      <c r="H12" s="10">
        <f t="shared" si="2"/>
        <v>23.68244858919177</v>
      </c>
      <c r="I12" s="9">
        <f>man!G7</f>
        <v>2826</v>
      </c>
      <c r="J12" s="10">
        <f t="shared" si="3"/>
        <v>27.03012912482066</v>
      </c>
      <c r="K12" s="9">
        <f>man!H7</f>
        <v>1939</v>
      </c>
      <c r="L12" s="10">
        <f t="shared" si="4"/>
        <v>18.546150167384027</v>
      </c>
      <c r="M12" s="9">
        <f>man!I7</f>
        <v>1720</v>
      </c>
      <c r="N12" s="10">
        <f t="shared" si="5"/>
        <v>16.451458632233383</v>
      </c>
      <c r="P12" s="16"/>
      <c r="Q12" s="15"/>
      <c r="R12" s="15"/>
    </row>
    <row r="13" spans="1:18" ht="12.75">
      <c r="A13" s="1" t="s">
        <v>18</v>
      </c>
      <c r="B13" s="3" t="s">
        <v>37</v>
      </c>
      <c r="C13" s="9">
        <f>man!C8</f>
        <v>7720</v>
      </c>
      <c r="D13" s="9">
        <f t="shared" si="0"/>
        <v>8154</v>
      </c>
      <c r="E13" s="9">
        <f>man!E8</f>
        <v>988</v>
      </c>
      <c r="F13" s="10">
        <f t="shared" si="1"/>
        <v>12.116752514103506</v>
      </c>
      <c r="G13" s="9">
        <f>man!F8</f>
        <v>1921</v>
      </c>
      <c r="H13" s="10">
        <f t="shared" si="2"/>
        <v>23.558989453029188</v>
      </c>
      <c r="I13" s="9">
        <f>man!G8</f>
        <v>2590</v>
      </c>
      <c r="J13" s="10">
        <f t="shared" si="3"/>
        <v>31.7635516311013</v>
      </c>
      <c r="K13" s="9">
        <f>man!H8</f>
        <v>1600</v>
      </c>
      <c r="L13" s="10">
        <f t="shared" si="4"/>
        <v>19.622271277900417</v>
      </c>
      <c r="M13" s="9">
        <f>man!I8</f>
        <v>1055</v>
      </c>
      <c r="N13" s="10">
        <f t="shared" si="5"/>
        <v>12.938435123865588</v>
      </c>
      <c r="P13" s="16"/>
      <c r="Q13" s="15"/>
      <c r="R13" s="15"/>
    </row>
    <row r="14" spans="1:18" ht="12.75">
      <c r="A14" s="1" t="s">
        <v>22</v>
      </c>
      <c r="B14" s="3" t="s">
        <v>74</v>
      </c>
      <c r="C14" s="9">
        <f>man!C9</f>
        <v>9651</v>
      </c>
      <c r="D14" s="9">
        <f t="shared" si="0"/>
        <v>9912</v>
      </c>
      <c r="E14" s="9">
        <f>man!E9</f>
        <v>988</v>
      </c>
      <c r="F14" s="10">
        <f t="shared" si="1"/>
        <v>9.96771589991929</v>
      </c>
      <c r="G14" s="9">
        <f>man!F9</f>
        <v>2798</v>
      </c>
      <c r="H14" s="10">
        <f t="shared" si="2"/>
        <v>28.228410008071027</v>
      </c>
      <c r="I14" s="9">
        <f>man!G9</f>
        <v>2772</v>
      </c>
      <c r="J14" s="10">
        <f t="shared" si="3"/>
        <v>27.966101694915253</v>
      </c>
      <c r="K14" s="9">
        <f>man!H9</f>
        <v>1779</v>
      </c>
      <c r="L14" s="10">
        <f t="shared" si="4"/>
        <v>17.947941888619855</v>
      </c>
      <c r="M14" s="9">
        <f>man!I9</f>
        <v>1575</v>
      </c>
      <c r="N14" s="10">
        <f t="shared" si="5"/>
        <v>15.889830508474576</v>
      </c>
      <c r="P14" s="16"/>
      <c r="Q14" s="15"/>
      <c r="R14" s="15"/>
    </row>
    <row r="15" spans="1:18" ht="12.75">
      <c r="A15" s="1" t="s">
        <v>24</v>
      </c>
      <c r="B15" s="3" t="s">
        <v>71</v>
      </c>
      <c r="C15" s="9">
        <f>man!C10</f>
        <v>5901</v>
      </c>
      <c r="D15" s="9">
        <f t="shared" si="0"/>
        <v>6233</v>
      </c>
      <c r="E15" s="9">
        <f>man!E10</f>
        <v>598</v>
      </c>
      <c r="F15" s="10">
        <f t="shared" si="1"/>
        <v>9.59409594095941</v>
      </c>
      <c r="G15" s="9">
        <f>man!F10</f>
        <v>1401</v>
      </c>
      <c r="H15" s="10">
        <f t="shared" si="2"/>
        <v>22.47713781485641</v>
      </c>
      <c r="I15" s="9">
        <f>man!G10</f>
        <v>1889</v>
      </c>
      <c r="J15" s="10">
        <f t="shared" si="3"/>
        <v>30.306433499117603</v>
      </c>
      <c r="K15" s="9">
        <f>man!H10</f>
        <v>1270</v>
      </c>
      <c r="L15" s="10">
        <f t="shared" si="4"/>
        <v>20.375421145515805</v>
      </c>
      <c r="M15" s="9">
        <f>man!I10</f>
        <v>1075</v>
      </c>
      <c r="N15" s="10">
        <f t="shared" si="5"/>
        <v>17.246911599550778</v>
      </c>
      <c r="P15" s="16"/>
      <c r="Q15" s="15"/>
      <c r="R15" s="15"/>
    </row>
    <row r="16" spans="1:18" ht="12.75">
      <c r="A16" s="1" t="s">
        <v>30</v>
      </c>
      <c r="B16" s="3" t="s">
        <v>45</v>
      </c>
      <c r="C16" s="9">
        <f>man!C11</f>
        <v>26651</v>
      </c>
      <c r="D16" s="9">
        <f t="shared" si="0"/>
        <v>27580</v>
      </c>
      <c r="E16" s="9">
        <f>man!E11</f>
        <v>2087</v>
      </c>
      <c r="F16" s="10">
        <f t="shared" si="1"/>
        <v>7.567077592458303</v>
      </c>
      <c r="G16" s="9">
        <f>man!F11</f>
        <v>7909</v>
      </c>
      <c r="H16" s="10">
        <f t="shared" si="2"/>
        <v>28.67657722987672</v>
      </c>
      <c r="I16" s="9">
        <f>man!G11</f>
        <v>7739</v>
      </c>
      <c r="J16" s="10">
        <f t="shared" si="3"/>
        <v>28.060188542422043</v>
      </c>
      <c r="K16" s="9">
        <f>man!H11</f>
        <v>5246</v>
      </c>
      <c r="L16" s="10">
        <f t="shared" si="4"/>
        <v>19.02102973168963</v>
      </c>
      <c r="M16" s="9">
        <f>man!I11</f>
        <v>4599</v>
      </c>
      <c r="N16" s="10">
        <f t="shared" si="5"/>
        <v>16.6751269035533</v>
      </c>
      <c r="P16" s="16"/>
      <c r="Q16" s="15"/>
      <c r="R16" s="15"/>
    </row>
    <row r="17" spans="1:18" ht="12.75">
      <c r="A17" s="1" t="s">
        <v>77</v>
      </c>
      <c r="B17" s="3" t="s">
        <v>16</v>
      </c>
      <c r="C17" s="9">
        <f>man!C12</f>
        <v>6959</v>
      </c>
      <c r="D17" s="9">
        <f t="shared" si="0"/>
        <v>7281</v>
      </c>
      <c r="E17" s="9">
        <f>man!E12</f>
        <v>833</v>
      </c>
      <c r="F17" s="10">
        <f t="shared" si="1"/>
        <v>11.440736162615025</v>
      </c>
      <c r="G17" s="9">
        <f>man!F12</f>
        <v>1734</v>
      </c>
      <c r="H17" s="10">
        <f t="shared" si="2"/>
        <v>23.81540997115781</v>
      </c>
      <c r="I17" s="9">
        <f>man!G12</f>
        <v>2157</v>
      </c>
      <c r="J17" s="10">
        <f t="shared" si="3"/>
        <v>29.625051503914296</v>
      </c>
      <c r="K17" s="9">
        <f>man!H12</f>
        <v>1424</v>
      </c>
      <c r="L17" s="10">
        <f t="shared" si="4"/>
        <v>19.557753055898917</v>
      </c>
      <c r="M17" s="9">
        <f>man!I12</f>
        <v>1133</v>
      </c>
      <c r="N17" s="10">
        <f t="shared" si="5"/>
        <v>15.561049306413954</v>
      </c>
      <c r="P17" s="16"/>
      <c r="Q17" s="15"/>
      <c r="R17" s="15"/>
    </row>
    <row r="18" spans="1:18" ht="12.75">
      <c r="A18" s="1" t="s">
        <v>64</v>
      </c>
      <c r="B18" s="3" t="s">
        <v>12</v>
      </c>
      <c r="C18" s="9">
        <f>man!C13</f>
        <v>5894</v>
      </c>
      <c r="D18" s="9">
        <f t="shared" si="0"/>
        <v>6439</v>
      </c>
      <c r="E18" s="9">
        <f>man!E13</f>
        <v>807</v>
      </c>
      <c r="F18" s="10">
        <f t="shared" si="1"/>
        <v>12.533002018947043</v>
      </c>
      <c r="G18" s="9">
        <f>man!F13</f>
        <v>1611</v>
      </c>
      <c r="H18" s="10">
        <f t="shared" si="2"/>
        <v>25.01941295232179</v>
      </c>
      <c r="I18" s="9">
        <f>man!G13</f>
        <v>1731</v>
      </c>
      <c r="J18" s="10">
        <f t="shared" si="3"/>
        <v>26.883056375213542</v>
      </c>
      <c r="K18" s="9">
        <f>man!H13</f>
        <v>1191</v>
      </c>
      <c r="L18" s="10">
        <f t="shared" si="4"/>
        <v>18.49666097220065</v>
      </c>
      <c r="M18" s="9">
        <f>man!I13</f>
        <v>1099</v>
      </c>
      <c r="N18" s="10">
        <f t="shared" si="5"/>
        <v>17.067867681316976</v>
      </c>
      <c r="P18" s="16"/>
      <c r="Q18" s="15"/>
      <c r="R18" s="15"/>
    </row>
    <row r="19" spans="1:18" ht="12.75">
      <c r="A19" s="1" t="s">
        <v>38</v>
      </c>
      <c r="B19" s="3" t="s">
        <v>3</v>
      </c>
      <c r="C19" s="9">
        <f>man!C14</f>
        <v>4849</v>
      </c>
      <c r="D19" s="9">
        <f t="shared" si="0"/>
        <v>5146</v>
      </c>
      <c r="E19" s="9">
        <f>man!E14</f>
        <v>649</v>
      </c>
      <c r="F19" s="10">
        <f t="shared" si="1"/>
        <v>12.611737271667314</v>
      </c>
      <c r="G19" s="9">
        <f>man!F14</f>
        <v>1309</v>
      </c>
      <c r="H19" s="10">
        <f t="shared" si="2"/>
        <v>25.437232802176446</v>
      </c>
      <c r="I19" s="9">
        <f>man!G14</f>
        <v>1452</v>
      </c>
      <c r="J19" s="10">
        <f t="shared" si="3"/>
        <v>28.216090167120093</v>
      </c>
      <c r="K19" s="9">
        <f>man!H14</f>
        <v>979</v>
      </c>
      <c r="L19" s="10">
        <f t="shared" si="4"/>
        <v>19.02448503692188</v>
      </c>
      <c r="M19" s="9">
        <f>man!I14</f>
        <v>757</v>
      </c>
      <c r="N19" s="10">
        <f t="shared" si="5"/>
        <v>14.710454722114264</v>
      </c>
      <c r="P19" s="16"/>
      <c r="Q19" s="15"/>
      <c r="R19" s="15"/>
    </row>
    <row r="20" spans="1:18" ht="12.75">
      <c r="A20" s="1" t="s">
        <v>51</v>
      </c>
      <c r="B20" s="3" t="s">
        <v>43</v>
      </c>
      <c r="C20" s="9">
        <f>man!C15</f>
        <v>17667</v>
      </c>
      <c r="D20" s="9">
        <f t="shared" si="0"/>
        <v>18212</v>
      </c>
      <c r="E20" s="9">
        <f>man!E15</f>
        <v>2350</v>
      </c>
      <c r="F20" s="10">
        <f t="shared" si="1"/>
        <v>12.903580057105204</v>
      </c>
      <c r="G20" s="9">
        <f>man!F15</f>
        <v>4986</v>
      </c>
      <c r="H20" s="10">
        <f t="shared" si="2"/>
        <v>27.377553261585767</v>
      </c>
      <c r="I20" s="9">
        <f>man!G15</f>
        <v>5076</v>
      </c>
      <c r="J20" s="10">
        <f t="shared" si="3"/>
        <v>27.871732923347242</v>
      </c>
      <c r="K20" s="9">
        <f>man!H15</f>
        <v>3178</v>
      </c>
      <c r="L20" s="10">
        <f t="shared" si="4"/>
        <v>17.450032945310785</v>
      </c>
      <c r="M20" s="9">
        <f>man!I15</f>
        <v>2622</v>
      </c>
      <c r="N20" s="10">
        <f t="shared" si="5"/>
        <v>14.397100812650997</v>
      </c>
      <c r="P20" s="16"/>
      <c r="Q20" s="15"/>
      <c r="R20" s="15"/>
    </row>
    <row r="21" spans="1:18" ht="12.75">
      <c r="A21" s="1" t="s">
        <v>23</v>
      </c>
      <c r="B21" s="3" t="s">
        <v>40</v>
      </c>
      <c r="C21" s="9">
        <f>man!C16</f>
        <v>10938</v>
      </c>
      <c r="D21" s="9">
        <f t="shared" si="0"/>
        <v>11602</v>
      </c>
      <c r="E21" s="9">
        <f>man!E16</f>
        <v>1253</v>
      </c>
      <c r="F21" s="10">
        <f t="shared" si="1"/>
        <v>10.79986209274263</v>
      </c>
      <c r="G21" s="9">
        <f>man!F16</f>
        <v>2798</v>
      </c>
      <c r="H21" s="10">
        <f t="shared" si="2"/>
        <v>24.11653163247716</v>
      </c>
      <c r="I21" s="9">
        <f>man!G16</f>
        <v>3163</v>
      </c>
      <c r="J21" s="10">
        <f t="shared" si="3"/>
        <v>27.262540941217033</v>
      </c>
      <c r="K21" s="9">
        <f>man!H16</f>
        <v>2189</v>
      </c>
      <c r="L21" s="10">
        <f t="shared" si="4"/>
        <v>18.867436648853648</v>
      </c>
      <c r="M21" s="9">
        <f>man!I16</f>
        <v>2199</v>
      </c>
      <c r="N21" s="10">
        <f t="shared" si="5"/>
        <v>18.953628684709535</v>
      </c>
      <c r="P21" s="16"/>
      <c r="Q21" s="15"/>
      <c r="R21" s="15"/>
    </row>
    <row r="22" spans="1:18" ht="12.75">
      <c r="A22" s="1" t="s">
        <v>53</v>
      </c>
      <c r="B22" s="3" t="s">
        <v>4</v>
      </c>
      <c r="C22" s="9">
        <f>man!C17</f>
        <v>4825</v>
      </c>
      <c r="D22" s="9">
        <f t="shared" si="0"/>
        <v>5130</v>
      </c>
      <c r="E22" s="9">
        <f>man!E17</f>
        <v>576</v>
      </c>
      <c r="F22" s="10">
        <f t="shared" si="1"/>
        <v>11.228070175438596</v>
      </c>
      <c r="G22" s="9">
        <f>man!F17</f>
        <v>1438</v>
      </c>
      <c r="H22" s="10">
        <f t="shared" si="2"/>
        <v>28.031189083820664</v>
      </c>
      <c r="I22" s="9">
        <f>man!G17</f>
        <v>1573</v>
      </c>
      <c r="J22" s="10">
        <f t="shared" si="3"/>
        <v>30.662768031189085</v>
      </c>
      <c r="K22" s="9">
        <f>man!H17</f>
        <v>896</v>
      </c>
      <c r="L22" s="10">
        <f t="shared" si="4"/>
        <v>17.465886939571153</v>
      </c>
      <c r="M22" s="9">
        <f>man!I17</f>
        <v>647</v>
      </c>
      <c r="N22" s="10">
        <f t="shared" si="5"/>
        <v>12.612085769980508</v>
      </c>
      <c r="P22" s="16"/>
      <c r="Q22" s="15"/>
      <c r="R22" s="15"/>
    </row>
    <row r="23" spans="1:18" ht="12.75">
      <c r="A23" s="1" t="s">
        <v>8</v>
      </c>
      <c r="B23" s="3" t="s">
        <v>36</v>
      </c>
      <c r="C23" s="9">
        <f>man!C18</f>
        <v>12692</v>
      </c>
      <c r="D23" s="9">
        <f t="shared" si="0"/>
        <v>14760</v>
      </c>
      <c r="E23" s="9">
        <f>man!E18</f>
        <v>2289</v>
      </c>
      <c r="F23" s="10">
        <f t="shared" si="1"/>
        <v>15.508130081300814</v>
      </c>
      <c r="G23" s="9">
        <f>man!F18</f>
        <v>3710</v>
      </c>
      <c r="H23" s="10">
        <f t="shared" si="2"/>
        <v>25.135501355013552</v>
      </c>
      <c r="I23" s="9">
        <f>man!G18</f>
        <v>3798</v>
      </c>
      <c r="J23" s="10">
        <f t="shared" si="3"/>
        <v>25.731707317073173</v>
      </c>
      <c r="K23" s="9">
        <f>man!H18</f>
        <v>2665</v>
      </c>
      <c r="L23" s="10">
        <f t="shared" si="4"/>
        <v>18.055555555555554</v>
      </c>
      <c r="M23" s="9">
        <f>man!I18</f>
        <v>2298</v>
      </c>
      <c r="N23" s="10">
        <f t="shared" si="5"/>
        <v>15.569105691056912</v>
      </c>
      <c r="P23" s="16"/>
      <c r="Q23" s="15"/>
      <c r="R23" s="15"/>
    </row>
    <row r="24" spans="1:18" ht="12.75">
      <c r="A24" s="1" t="s">
        <v>69</v>
      </c>
      <c r="B24" s="3" t="s">
        <v>42</v>
      </c>
      <c r="C24" s="9">
        <f>man!C19</f>
        <v>12702</v>
      </c>
      <c r="D24" s="9">
        <f t="shared" si="0"/>
        <v>13844</v>
      </c>
      <c r="E24" s="9">
        <f>man!E19</f>
        <v>2034</v>
      </c>
      <c r="F24" s="10">
        <f t="shared" si="1"/>
        <v>14.69228546662814</v>
      </c>
      <c r="G24" s="9">
        <f>man!F19</f>
        <v>3642</v>
      </c>
      <c r="H24" s="10">
        <f t="shared" si="2"/>
        <v>26.307425599537705</v>
      </c>
      <c r="I24" s="9">
        <f>man!G19</f>
        <v>3689</v>
      </c>
      <c r="J24" s="10">
        <f t="shared" si="3"/>
        <v>26.646922854666283</v>
      </c>
      <c r="K24" s="9">
        <f>man!H19</f>
        <v>2492</v>
      </c>
      <c r="L24" s="10">
        <f t="shared" si="4"/>
        <v>18.000577867668305</v>
      </c>
      <c r="M24" s="9">
        <f>man!I19</f>
        <v>1987</v>
      </c>
      <c r="N24" s="10">
        <f t="shared" si="5"/>
        <v>14.352788211499568</v>
      </c>
      <c r="P24" s="16"/>
      <c r="Q24" s="15"/>
      <c r="R24" s="15"/>
    </row>
    <row r="25" spans="1:18" ht="12.75">
      <c r="A25" s="1" t="s">
        <v>6</v>
      </c>
      <c r="B25" s="3" t="s">
        <v>57</v>
      </c>
      <c r="C25" s="9">
        <f>man!C20</f>
        <v>7504</v>
      </c>
      <c r="D25" s="9">
        <f t="shared" si="0"/>
        <v>8608</v>
      </c>
      <c r="E25" s="9">
        <f>man!E20</f>
        <v>890</v>
      </c>
      <c r="F25" s="10">
        <f t="shared" si="1"/>
        <v>10.33921933085502</v>
      </c>
      <c r="G25" s="9">
        <f>man!F20</f>
        <v>2094</v>
      </c>
      <c r="H25" s="10">
        <f t="shared" si="2"/>
        <v>24.326208178438662</v>
      </c>
      <c r="I25" s="9">
        <f>man!G20</f>
        <v>2488</v>
      </c>
      <c r="J25" s="10">
        <f t="shared" si="3"/>
        <v>28.903345724907066</v>
      </c>
      <c r="K25" s="9">
        <f>man!H20</f>
        <v>1769</v>
      </c>
      <c r="L25" s="10">
        <f t="shared" si="4"/>
        <v>20.550650557620816</v>
      </c>
      <c r="M25" s="9">
        <f>man!I20</f>
        <v>1367</v>
      </c>
      <c r="N25" s="10">
        <f t="shared" si="5"/>
        <v>15.880576208178438</v>
      </c>
      <c r="P25" s="16"/>
      <c r="Q25" s="15"/>
      <c r="R25" s="15"/>
    </row>
    <row r="26" spans="1:18" ht="12.75">
      <c r="A26" s="1" t="s">
        <v>10</v>
      </c>
      <c r="B26" s="3" t="s">
        <v>65</v>
      </c>
      <c r="C26" s="9">
        <f>man!C21</f>
        <v>3184</v>
      </c>
      <c r="D26" s="9">
        <f t="shared" si="0"/>
        <v>3333</v>
      </c>
      <c r="E26" s="9">
        <f>man!E21</f>
        <v>601</v>
      </c>
      <c r="F26" s="10">
        <f t="shared" si="1"/>
        <v>18.031803180318033</v>
      </c>
      <c r="G26" s="9">
        <f>man!F21</f>
        <v>896</v>
      </c>
      <c r="H26" s="10">
        <f t="shared" si="2"/>
        <v>26.882688268826882</v>
      </c>
      <c r="I26" s="9">
        <f>man!G21</f>
        <v>826</v>
      </c>
      <c r="J26" s="10">
        <f t="shared" si="3"/>
        <v>24.782478247824784</v>
      </c>
      <c r="K26" s="9">
        <f>man!H21</f>
        <v>534</v>
      </c>
      <c r="L26" s="10">
        <f t="shared" si="4"/>
        <v>16.021602160216023</v>
      </c>
      <c r="M26" s="9">
        <f>man!I21</f>
        <v>476</v>
      </c>
      <c r="N26" s="10">
        <f t="shared" si="5"/>
        <v>14.281428142814281</v>
      </c>
      <c r="P26" s="16"/>
      <c r="Q26" s="15"/>
      <c r="R26" s="15"/>
    </row>
    <row r="27" spans="1:18" ht="12.75">
      <c r="A27" s="1" t="s">
        <v>61</v>
      </c>
      <c r="B27" s="3" t="s">
        <v>25</v>
      </c>
      <c r="C27" s="9">
        <f>man!C22</f>
        <v>6069</v>
      </c>
      <c r="D27" s="9">
        <f t="shared" si="0"/>
        <v>6298</v>
      </c>
      <c r="E27" s="9">
        <f>man!E22</f>
        <v>815</v>
      </c>
      <c r="F27" s="10">
        <f t="shared" si="1"/>
        <v>12.940616068593206</v>
      </c>
      <c r="G27" s="9">
        <f>man!F22</f>
        <v>1806</v>
      </c>
      <c r="H27" s="10">
        <f t="shared" si="2"/>
        <v>28.675770085741505</v>
      </c>
      <c r="I27" s="9">
        <f>man!G22</f>
        <v>1822</v>
      </c>
      <c r="J27" s="10">
        <f t="shared" si="3"/>
        <v>28.929818990155603</v>
      </c>
      <c r="K27" s="9">
        <f>man!H22</f>
        <v>1089</v>
      </c>
      <c r="L27" s="10">
        <f t="shared" si="4"/>
        <v>17.29120355668466</v>
      </c>
      <c r="M27" s="9">
        <f>man!I22</f>
        <v>766</v>
      </c>
      <c r="N27" s="10">
        <f t="shared" si="5"/>
        <v>12.162591298825024</v>
      </c>
      <c r="P27" s="16"/>
      <c r="Q27" s="15"/>
      <c r="R27" s="15"/>
    </row>
    <row r="28" spans="1:18" ht="12.75">
      <c r="A28" s="1" t="s">
        <v>27</v>
      </c>
      <c r="B28" s="3" t="s">
        <v>41</v>
      </c>
      <c r="C28" s="9">
        <f>man!C23</f>
        <v>8682</v>
      </c>
      <c r="D28" s="9">
        <f t="shared" si="0"/>
        <v>10258</v>
      </c>
      <c r="E28" s="9">
        <f>man!E23</f>
        <v>1034</v>
      </c>
      <c r="F28" s="10">
        <f t="shared" si="1"/>
        <v>10.079937609670502</v>
      </c>
      <c r="G28" s="9">
        <f>man!F23</f>
        <v>2661</v>
      </c>
      <c r="H28" s="10">
        <f t="shared" si="2"/>
        <v>25.940729186976018</v>
      </c>
      <c r="I28" s="9">
        <f>man!G23</f>
        <v>3216</v>
      </c>
      <c r="J28" s="10">
        <f t="shared" si="3"/>
        <v>31.35114057321115</v>
      </c>
      <c r="K28" s="9">
        <f>man!H23</f>
        <v>1920</v>
      </c>
      <c r="L28" s="10">
        <f t="shared" si="4"/>
        <v>18.717098849678298</v>
      </c>
      <c r="M28" s="9">
        <f>man!I23</f>
        <v>1427</v>
      </c>
      <c r="N28" s="10">
        <f t="shared" si="5"/>
        <v>13.911093780464029</v>
      </c>
      <c r="P28" s="16"/>
      <c r="Q28" s="15"/>
      <c r="R28" s="15"/>
    </row>
    <row r="29" spans="1:18" ht="12.75">
      <c r="A29" s="1" t="s">
        <v>46</v>
      </c>
      <c r="B29" s="3" t="s">
        <v>56</v>
      </c>
      <c r="C29" s="9">
        <f>man!C24</f>
        <v>8820</v>
      </c>
      <c r="D29" s="9">
        <f t="shared" si="0"/>
        <v>9479</v>
      </c>
      <c r="E29" s="9">
        <f>man!E24</f>
        <v>954</v>
      </c>
      <c r="F29" s="10">
        <f t="shared" si="1"/>
        <v>10.064352779829095</v>
      </c>
      <c r="G29" s="9">
        <f>man!F24</f>
        <v>2184</v>
      </c>
      <c r="H29" s="10">
        <f t="shared" si="2"/>
        <v>23.040405106023844</v>
      </c>
      <c r="I29" s="9">
        <f>man!G24</f>
        <v>2605</v>
      </c>
      <c r="J29" s="10">
        <f t="shared" si="3"/>
        <v>27.481801877835217</v>
      </c>
      <c r="K29" s="9">
        <f>man!H24</f>
        <v>1988</v>
      </c>
      <c r="L29" s="10">
        <f t="shared" si="4"/>
        <v>20.972676442662728</v>
      </c>
      <c r="M29" s="9">
        <f>man!I24</f>
        <v>1748</v>
      </c>
      <c r="N29" s="10">
        <f t="shared" si="5"/>
        <v>18.440763793649122</v>
      </c>
      <c r="P29" s="16"/>
      <c r="Q29" s="15"/>
      <c r="R29" s="15"/>
    </row>
    <row r="30" spans="1:18" ht="12.75">
      <c r="A30" s="1" t="s">
        <v>5</v>
      </c>
      <c r="B30" s="3" t="s">
        <v>33</v>
      </c>
      <c r="C30" s="9">
        <f>man!C25</f>
        <v>4323</v>
      </c>
      <c r="D30" s="9">
        <f t="shared" si="0"/>
        <v>4680</v>
      </c>
      <c r="E30" s="9">
        <f>man!E25</f>
        <v>521</v>
      </c>
      <c r="F30" s="10">
        <f t="shared" si="1"/>
        <v>11.132478632478632</v>
      </c>
      <c r="G30" s="9">
        <f>man!F25</f>
        <v>1111</v>
      </c>
      <c r="H30" s="10">
        <f t="shared" si="2"/>
        <v>23.73931623931624</v>
      </c>
      <c r="I30" s="9">
        <f>man!G25</f>
        <v>1400</v>
      </c>
      <c r="J30" s="10">
        <f t="shared" si="3"/>
        <v>29.914529914529915</v>
      </c>
      <c r="K30" s="9">
        <f>man!H25</f>
        <v>935</v>
      </c>
      <c r="L30" s="10">
        <f t="shared" si="4"/>
        <v>19.97863247863248</v>
      </c>
      <c r="M30" s="9">
        <f>man!I25</f>
        <v>713</v>
      </c>
      <c r="N30" s="10">
        <f t="shared" si="5"/>
        <v>15.235042735042736</v>
      </c>
      <c r="P30" s="16"/>
      <c r="Q30" s="15"/>
      <c r="R30" s="15"/>
    </row>
    <row r="31" spans="1:18" ht="12.75">
      <c r="A31" s="1" t="s">
        <v>83</v>
      </c>
      <c r="B31" s="3" t="s">
        <v>44</v>
      </c>
      <c r="C31" s="9">
        <f>man!C26</f>
        <v>15386</v>
      </c>
      <c r="D31" s="9">
        <f t="shared" si="0"/>
        <v>16986</v>
      </c>
      <c r="E31" s="9">
        <f>man!E26</f>
        <v>1917</v>
      </c>
      <c r="F31" s="10">
        <f t="shared" si="1"/>
        <v>11.285764747439067</v>
      </c>
      <c r="G31" s="9">
        <f>man!F26</f>
        <v>4665</v>
      </c>
      <c r="H31" s="10">
        <f t="shared" si="2"/>
        <v>27.46379371246909</v>
      </c>
      <c r="I31" s="9">
        <f>man!G26</f>
        <v>5007</v>
      </c>
      <c r="J31" s="10">
        <f t="shared" si="3"/>
        <v>29.477216531261043</v>
      </c>
      <c r="K31" s="9">
        <f>man!H26</f>
        <v>3070</v>
      </c>
      <c r="L31" s="10">
        <f t="shared" si="4"/>
        <v>18.073707759331214</v>
      </c>
      <c r="M31" s="9">
        <f>man!I26</f>
        <v>2327</v>
      </c>
      <c r="N31" s="10">
        <f t="shared" si="5"/>
        <v>13.699517249499587</v>
      </c>
      <c r="P31" s="16"/>
      <c r="Q31" s="15"/>
      <c r="R31" s="15"/>
    </row>
    <row r="32" spans="1:18" ht="12.75">
      <c r="A32" s="1" t="s">
        <v>67</v>
      </c>
      <c r="B32" s="3" t="s">
        <v>50</v>
      </c>
      <c r="C32" s="9">
        <f>man!C27</f>
        <v>5509</v>
      </c>
      <c r="D32" s="9">
        <f t="shared" si="0"/>
        <v>5736</v>
      </c>
      <c r="E32" s="9">
        <f>man!E27</f>
        <v>526</v>
      </c>
      <c r="F32" s="10">
        <f t="shared" si="1"/>
        <v>9.170153417015342</v>
      </c>
      <c r="G32" s="9">
        <f>man!F27</f>
        <v>1819</v>
      </c>
      <c r="H32" s="10">
        <f t="shared" si="2"/>
        <v>31.711994421199442</v>
      </c>
      <c r="I32" s="9">
        <f>man!G27</f>
        <v>1834</v>
      </c>
      <c r="J32" s="10">
        <f t="shared" si="3"/>
        <v>31.973500697350072</v>
      </c>
      <c r="K32" s="9">
        <f>man!H27</f>
        <v>968</v>
      </c>
      <c r="L32" s="10">
        <f t="shared" si="4"/>
        <v>16.875871687587168</v>
      </c>
      <c r="M32" s="9">
        <f>man!I27</f>
        <v>589</v>
      </c>
      <c r="N32" s="10">
        <f t="shared" si="5"/>
        <v>10.268479776847977</v>
      </c>
      <c r="P32" s="16"/>
      <c r="Q32" s="15"/>
      <c r="R32" s="15"/>
    </row>
    <row r="33" spans="1:18" ht="12.75">
      <c r="A33" s="1" t="s">
        <v>26</v>
      </c>
      <c r="B33" s="3" t="s">
        <v>34</v>
      </c>
      <c r="C33" s="9">
        <f>man!C28</f>
        <v>13047</v>
      </c>
      <c r="D33" s="9">
        <f t="shared" si="0"/>
        <v>14627</v>
      </c>
      <c r="E33" s="9">
        <f>man!E28</f>
        <v>1786</v>
      </c>
      <c r="F33" s="10">
        <f t="shared" si="1"/>
        <v>12.210296027893621</v>
      </c>
      <c r="G33" s="9">
        <f>man!F28</f>
        <v>3695</v>
      </c>
      <c r="H33" s="10">
        <f t="shared" si="2"/>
        <v>25.261502700485405</v>
      </c>
      <c r="I33" s="9">
        <f>man!G28</f>
        <v>4200</v>
      </c>
      <c r="J33" s="10">
        <f t="shared" si="3"/>
        <v>28.714022014083547</v>
      </c>
      <c r="K33" s="9">
        <f>man!H28</f>
        <v>2715</v>
      </c>
      <c r="L33" s="10">
        <f t="shared" si="4"/>
        <v>18.561564230532575</v>
      </c>
      <c r="M33" s="9">
        <f>man!I28</f>
        <v>2231</v>
      </c>
      <c r="N33" s="10">
        <f t="shared" si="5"/>
        <v>15.252615027004854</v>
      </c>
      <c r="P33" s="16"/>
      <c r="Q33" s="15"/>
      <c r="R33" s="15"/>
    </row>
    <row r="34" spans="1:18" ht="12.75">
      <c r="A34" s="1" t="s">
        <v>20</v>
      </c>
      <c r="B34" s="3" t="s">
        <v>15</v>
      </c>
      <c r="C34" s="9">
        <f>man!C29</f>
        <v>6306</v>
      </c>
      <c r="D34" s="9">
        <f t="shared" si="0"/>
        <v>6572</v>
      </c>
      <c r="E34" s="9">
        <f>man!E29</f>
        <v>912</v>
      </c>
      <c r="F34" s="10">
        <f t="shared" si="1"/>
        <v>13.877054169202676</v>
      </c>
      <c r="G34" s="9">
        <f>man!F29</f>
        <v>1697</v>
      </c>
      <c r="H34" s="10">
        <f t="shared" si="2"/>
        <v>25.821667681071208</v>
      </c>
      <c r="I34" s="9">
        <f>man!G29</f>
        <v>1941</v>
      </c>
      <c r="J34" s="10">
        <f t="shared" si="3"/>
        <v>29.534388314059644</v>
      </c>
      <c r="K34" s="9">
        <f>man!H29</f>
        <v>1139</v>
      </c>
      <c r="L34" s="10">
        <f t="shared" si="4"/>
        <v>17.331101643335362</v>
      </c>
      <c r="M34" s="9">
        <f>man!I29</f>
        <v>883</v>
      </c>
      <c r="N34" s="10">
        <f t="shared" si="5"/>
        <v>13.435788192331103</v>
      </c>
      <c r="P34" s="16"/>
      <c r="Q34" s="15"/>
      <c r="R34" s="15"/>
    </row>
    <row r="35" spans="1:18" ht="12.75">
      <c r="A35" s="1" t="s">
        <v>82</v>
      </c>
      <c r="B35" s="3" t="s">
        <v>54</v>
      </c>
      <c r="C35" s="9">
        <f>man!C30</f>
        <v>10910</v>
      </c>
      <c r="D35" s="9">
        <f t="shared" si="0"/>
        <v>11672</v>
      </c>
      <c r="E35" s="9">
        <f>man!E30</f>
        <v>1271</v>
      </c>
      <c r="F35" s="10">
        <f t="shared" si="1"/>
        <v>10.889307745030843</v>
      </c>
      <c r="G35" s="9">
        <f>man!F30</f>
        <v>2833</v>
      </c>
      <c r="H35" s="10">
        <f t="shared" si="2"/>
        <v>24.271761480466072</v>
      </c>
      <c r="I35" s="9">
        <f>man!G30</f>
        <v>3464</v>
      </c>
      <c r="J35" s="10">
        <f t="shared" si="3"/>
        <v>29.677861549006167</v>
      </c>
      <c r="K35" s="9">
        <f>man!H30</f>
        <v>2379</v>
      </c>
      <c r="L35" s="10">
        <f t="shared" si="4"/>
        <v>20.38211103495545</v>
      </c>
      <c r="M35" s="9">
        <f>man!I30</f>
        <v>1725</v>
      </c>
      <c r="N35" s="10">
        <f t="shared" si="5"/>
        <v>14.778958190541466</v>
      </c>
      <c r="P35" s="16"/>
      <c r="Q35" s="15"/>
      <c r="R35" s="15"/>
    </row>
    <row r="36" spans="1:18" ht="12.75">
      <c r="A36" s="1" t="s">
        <v>32</v>
      </c>
      <c r="B36" s="3" t="s">
        <v>52</v>
      </c>
      <c r="C36" s="9">
        <f>man!C31</f>
        <v>8364</v>
      </c>
      <c r="D36" s="9">
        <f t="shared" si="0"/>
        <v>9154</v>
      </c>
      <c r="E36" s="9">
        <f>man!E31</f>
        <v>869</v>
      </c>
      <c r="F36" s="10">
        <f t="shared" si="1"/>
        <v>9.493117762726676</v>
      </c>
      <c r="G36" s="9">
        <f>man!F31</f>
        <v>1952</v>
      </c>
      <c r="H36" s="10">
        <f t="shared" si="2"/>
        <v>21.324011361153595</v>
      </c>
      <c r="I36" s="9">
        <f>man!G31</f>
        <v>2712</v>
      </c>
      <c r="J36" s="10">
        <f t="shared" si="3"/>
        <v>29.626392833733888</v>
      </c>
      <c r="K36" s="9">
        <f>man!H31</f>
        <v>2024</v>
      </c>
      <c r="L36" s="10">
        <f t="shared" si="4"/>
        <v>22.110552763819097</v>
      </c>
      <c r="M36" s="9">
        <f>man!I31</f>
        <v>1597</v>
      </c>
      <c r="N36" s="10">
        <f t="shared" si="5"/>
        <v>17.445925278566747</v>
      </c>
      <c r="P36" s="16"/>
      <c r="Q36" s="15"/>
      <c r="R36" s="15"/>
    </row>
    <row r="37" spans="1:18" ht="12.75">
      <c r="A37" s="1" t="s">
        <v>0</v>
      </c>
      <c r="B37" s="3" t="s">
        <v>55</v>
      </c>
      <c r="C37" s="9">
        <f>man!C32</f>
        <v>8054</v>
      </c>
      <c r="D37" s="9">
        <f t="shared" si="0"/>
        <v>8570</v>
      </c>
      <c r="E37" s="9">
        <f>man!E32</f>
        <v>1153</v>
      </c>
      <c r="F37" s="10">
        <f t="shared" si="1"/>
        <v>13.453908984830806</v>
      </c>
      <c r="G37" s="9">
        <f>man!F32</f>
        <v>2198</v>
      </c>
      <c r="H37" s="10">
        <f t="shared" si="2"/>
        <v>25.647607934655774</v>
      </c>
      <c r="I37" s="9">
        <f>man!G32</f>
        <v>2539</v>
      </c>
      <c r="J37" s="10">
        <f t="shared" si="3"/>
        <v>29.626604434072345</v>
      </c>
      <c r="K37" s="9">
        <f>man!H32</f>
        <v>1582</v>
      </c>
      <c r="L37" s="10">
        <f t="shared" si="4"/>
        <v>18.459743290548424</v>
      </c>
      <c r="M37" s="9">
        <f>man!I32</f>
        <v>1098</v>
      </c>
      <c r="N37" s="10">
        <f t="shared" si="5"/>
        <v>12.812135355892648</v>
      </c>
      <c r="P37" s="16"/>
      <c r="Q37" s="15"/>
      <c r="R37" s="15"/>
    </row>
    <row r="38" spans="1:18" ht="12.75">
      <c r="A38" s="1" t="s">
        <v>72</v>
      </c>
      <c r="B38" s="3" t="s">
        <v>28</v>
      </c>
      <c r="C38" s="9">
        <f>man!C33</f>
        <v>11838</v>
      </c>
      <c r="D38" s="9">
        <f t="shared" si="0"/>
        <v>12735</v>
      </c>
      <c r="E38" s="9">
        <f>man!E33</f>
        <v>1279</v>
      </c>
      <c r="F38" s="10">
        <f t="shared" si="1"/>
        <v>10.043188064389478</v>
      </c>
      <c r="G38" s="9">
        <f>man!F33</f>
        <v>3181</v>
      </c>
      <c r="H38" s="10">
        <f t="shared" si="2"/>
        <v>24.978405967805262</v>
      </c>
      <c r="I38" s="9">
        <f>man!G33</f>
        <v>3571</v>
      </c>
      <c r="J38" s="10">
        <f t="shared" si="3"/>
        <v>28.040832351786417</v>
      </c>
      <c r="K38" s="9">
        <f>man!H33</f>
        <v>2552</v>
      </c>
      <c r="L38" s="10">
        <f t="shared" si="4"/>
        <v>20.039261876717706</v>
      </c>
      <c r="M38" s="9">
        <f>man!I33</f>
        <v>2152</v>
      </c>
      <c r="N38" s="10">
        <f t="shared" si="5"/>
        <v>16.89831173930114</v>
      </c>
      <c r="P38" s="16"/>
      <c r="Q38" s="15"/>
      <c r="R38" s="15"/>
    </row>
    <row r="39" spans="1:18" ht="12.75">
      <c r="A39" s="1" t="s">
        <v>49</v>
      </c>
      <c r="B39" s="3" t="s">
        <v>79</v>
      </c>
      <c r="C39" s="9">
        <f>man!C34</f>
        <v>7177</v>
      </c>
      <c r="D39" s="9">
        <f t="shared" si="0"/>
        <v>7920</v>
      </c>
      <c r="E39" s="9">
        <f>man!E34</f>
        <v>921</v>
      </c>
      <c r="F39" s="10">
        <f t="shared" si="1"/>
        <v>11.628787878787879</v>
      </c>
      <c r="G39" s="9">
        <f>man!F34</f>
        <v>1986</v>
      </c>
      <c r="H39" s="10">
        <f t="shared" si="2"/>
        <v>25.075757575757574</v>
      </c>
      <c r="I39" s="9">
        <f>man!G34</f>
        <v>2408</v>
      </c>
      <c r="J39" s="10">
        <f t="shared" si="3"/>
        <v>30.404040404040405</v>
      </c>
      <c r="K39" s="9">
        <f>man!H34</f>
        <v>1499</v>
      </c>
      <c r="L39" s="10">
        <f t="shared" si="4"/>
        <v>18.92676767676768</v>
      </c>
      <c r="M39" s="9">
        <f>man!I34</f>
        <v>1106</v>
      </c>
      <c r="N39" s="10">
        <f t="shared" si="5"/>
        <v>13.964646464646465</v>
      </c>
      <c r="P39" s="16"/>
      <c r="Q39" s="15"/>
      <c r="R39" s="15"/>
    </row>
    <row r="40" spans="1:18" ht="12.75">
      <c r="A40" s="1" t="s">
        <v>76</v>
      </c>
      <c r="B40" s="3" t="s">
        <v>84</v>
      </c>
      <c r="C40" s="9">
        <f>man!C35</f>
        <v>6765</v>
      </c>
      <c r="D40" s="9">
        <f t="shared" si="0"/>
        <v>7787</v>
      </c>
      <c r="E40" s="9">
        <f>man!E35</f>
        <v>1176</v>
      </c>
      <c r="F40" s="10">
        <f t="shared" si="1"/>
        <v>15.10209323231026</v>
      </c>
      <c r="G40" s="9">
        <f>man!F35</f>
        <v>2008</v>
      </c>
      <c r="H40" s="10">
        <f t="shared" si="2"/>
        <v>25.786567355849492</v>
      </c>
      <c r="I40" s="9">
        <f>man!G35</f>
        <v>2263</v>
      </c>
      <c r="J40" s="10">
        <f t="shared" si="3"/>
        <v>29.061255939386154</v>
      </c>
      <c r="K40" s="9">
        <f>man!H35</f>
        <v>1386</v>
      </c>
      <c r="L40" s="10">
        <f t="shared" si="4"/>
        <v>17.79889559522281</v>
      </c>
      <c r="M40" s="9">
        <f>man!I35</f>
        <v>954</v>
      </c>
      <c r="N40" s="10">
        <f t="shared" si="5"/>
        <v>12.251187877231283</v>
      </c>
      <c r="P40" s="16"/>
      <c r="Q40" s="15"/>
      <c r="R40" s="15"/>
    </row>
    <row r="41" spans="1:18" ht="12.75">
      <c r="A41" s="1" t="s">
        <v>9</v>
      </c>
      <c r="B41" s="3" t="s">
        <v>35</v>
      </c>
      <c r="C41" s="9">
        <f>man!C36</f>
        <v>8584</v>
      </c>
      <c r="D41" s="9">
        <f t="shared" si="0"/>
        <v>9223</v>
      </c>
      <c r="E41" s="9">
        <f>man!E36</f>
        <v>931</v>
      </c>
      <c r="F41" s="10">
        <f t="shared" si="1"/>
        <v>10.094329393906538</v>
      </c>
      <c r="G41" s="9">
        <f>man!F36</f>
        <v>2577</v>
      </c>
      <c r="H41" s="10">
        <f t="shared" si="2"/>
        <v>27.94101702266074</v>
      </c>
      <c r="I41" s="9">
        <f>man!G36</f>
        <v>2566</v>
      </c>
      <c r="J41" s="10">
        <f t="shared" si="3"/>
        <v>27.82174997289385</v>
      </c>
      <c r="K41" s="9">
        <f>man!H36</f>
        <v>1762</v>
      </c>
      <c r="L41" s="10">
        <f t="shared" si="4"/>
        <v>19.104412880841377</v>
      </c>
      <c r="M41" s="9">
        <f>man!I36</f>
        <v>1387</v>
      </c>
      <c r="N41" s="10">
        <f t="shared" si="5"/>
        <v>15.038490729697497</v>
      </c>
      <c r="P41" s="16"/>
      <c r="Q41" s="15"/>
      <c r="R41" s="15"/>
    </row>
    <row r="42" spans="1:18" ht="12.75">
      <c r="A42" s="1" t="s">
        <v>73</v>
      </c>
      <c r="B42" s="3" t="s">
        <v>78</v>
      </c>
      <c r="C42" s="9">
        <f>man!C37</f>
        <v>10096</v>
      </c>
      <c r="D42" s="9">
        <f t="shared" si="0"/>
        <v>11795</v>
      </c>
      <c r="E42" s="9">
        <f>man!E37</f>
        <v>1318</v>
      </c>
      <c r="F42" s="10">
        <f t="shared" si="1"/>
        <v>11.174226367104707</v>
      </c>
      <c r="G42" s="9">
        <f>man!F37</f>
        <v>2745</v>
      </c>
      <c r="H42" s="10">
        <f t="shared" si="2"/>
        <v>23.27257312420517</v>
      </c>
      <c r="I42" s="9">
        <f>man!G37</f>
        <v>3435</v>
      </c>
      <c r="J42" s="10">
        <f t="shared" si="3"/>
        <v>29.122509537939806</v>
      </c>
      <c r="K42" s="9">
        <f>man!H37</f>
        <v>2530</v>
      </c>
      <c r="L42" s="10">
        <f t="shared" si="4"/>
        <v>21.449766850360323</v>
      </c>
      <c r="M42" s="9">
        <f>man!I37</f>
        <v>1767</v>
      </c>
      <c r="N42" s="10">
        <f t="shared" si="5"/>
        <v>14.980924120389997</v>
      </c>
      <c r="P42" s="16"/>
      <c r="Q42" s="15"/>
      <c r="R42" s="15"/>
    </row>
    <row r="43" spans="1:18" ht="12.75">
      <c r="A43" s="1" t="s">
        <v>29</v>
      </c>
      <c r="B43" s="3" t="s">
        <v>75</v>
      </c>
      <c r="C43" s="9">
        <f>man!C38</f>
        <v>6136</v>
      </c>
      <c r="D43" s="9">
        <f t="shared" si="0"/>
        <v>7050</v>
      </c>
      <c r="E43" s="9">
        <f>man!E38</f>
        <v>680</v>
      </c>
      <c r="F43" s="10">
        <f t="shared" si="1"/>
        <v>9.645390070921986</v>
      </c>
      <c r="G43" s="9">
        <f>man!F38</f>
        <v>1554</v>
      </c>
      <c r="H43" s="10">
        <f t="shared" si="2"/>
        <v>22.04255319148936</v>
      </c>
      <c r="I43" s="9">
        <f>man!G38</f>
        <v>2021</v>
      </c>
      <c r="J43" s="10">
        <f t="shared" si="3"/>
        <v>28.666666666666668</v>
      </c>
      <c r="K43" s="9">
        <f>man!H38</f>
        <v>1430</v>
      </c>
      <c r="L43" s="10">
        <f t="shared" si="4"/>
        <v>20.28368794326241</v>
      </c>
      <c r="M43" s="9">
        <f>man!I38</f>
        <v>1365</v>
      </c>
      <c r="N43" s="10">
        <f t="shared" si="5"/>
        <v>19.361702127659576</v>
      </c>
      <c r="P43" s="16"/>
      <c r="Q43" s="15"/>
      <c r="R43" s="15"/>
    </row>
    <row r="44" spans="1:18" ht="12.75">
      <c r="A44" s="1" t="s">
        <v>68</v>
      </c>
      <c r="B44" s="3" t="s">
        <v>14</v>
      </c>
      <c r="C44" s="9">
        <f>man!C39</f>
        <v>13174</v>
      </c>
      <c r="D44" s="9">
        <f t="shared" si="0"/>
        <v>14115</v>
      </c>
      <c r="E44" s="9">
        <f>man!E39</f>
        <v>2036</v>
      </c>
      <c r="F44" s="10">
        <f t="shared" si="1"/>
        <v>14.424371236273467</v>
      </c>
      <c r="G44" s="9">
        <f>man!F39</f>
        <v>4099</v>
      </c>
      <c r="H44" s="10">
        <f t="shared" si="2"/>
        <v>29.040028338646827</v>
      </c>
      <c r="I44" s="9">
        <f>man!G39</f>
        <v>3587</v>
      </c>
      <c r="J44" s="10">
        <f t="shared" si="3"/>
        <v>25.41268154445625</v>
      </c>
      <c r="K44" s="9">
        <f>man!H39</f>
        <v>2438</v>
      </c>
      <c r="L44" s="10">
        <f t="shared" si="4"/>
        <v>17.272405242649665</v>
      </c>
      <c r="M44" s="9">
        <f>man!I39</f>
        <v>1955</v>
      </c>
      <c r="N44" s="10">
        <f t="shared" si="5"/>
        <v>13.850513637973789</v>
      </c>
      <c r="P44" s="16"/>
      <c r="Q44" s="15"/>
      <c r="R44" s="15"/>
    </row>
    <row r="45" spans="1:18" ht="12.75">
      <c r="A45" s="1" t="s">
        <v>19</v>
      </c>
      <c r="B45" s="3" t="s">
        <v>81</v>
      </c>
      <c r="C45" s="9">
        <f>man!C40</f>
        <v>6277</v>
      </c>
      <c r="D45" s="9">
        <f t="shared" si="0"/>
        <v>6527</v>
      </c>
      <c r="E45" s="9">
        <f>man!E40</f>
        <v>1098</v>
      </c>
      <c r="F45" s="10">
        <f t="shared" si="1"/>
        <v>16.822429906542055</v>
      </c>
      <c r="G45" s="9">
        <f>man!F40</f>
        <v>1893</v>
      </c>
      <c r="H45" s="10">
        <f t="shared" si="2"/>
        <v>29.002604565650376</v>
      </c>
      <c r="I45" s="9">
        <f>man!G40</f>
        <v>1758</v>
      </c>
      <c r="J45" s="10">
        <f t="shared" si="3"/>
        <v>26.934273019764056</v>
      </c>
      <c r="K45" s="9">
        <f>man!H40</f>
        <v>983</v>
      </c>
      <c r="L45" s="10">
        <f t="shared" si="4"/>
        <v>15.060517848935193</v>
      </c>
      <c r="M45" s="9">
        <f>man!I40</f>
        <v>795</v>
      </c>
      <c r="N45" s="10">
        <f t="shared" si="5"/>
        <v>12.180174659108319</v>
      </c>
      <c r="P45" s="16"/>
      <c r="Q45" s="15"/>
      <c r="R45" s="15"/>
    </row>
    <row r="46" spans="1:18" ht="12.75">
      <c r="A46" s="1" t="s">
        <v>48</v>
      </c>
      <c r="B46" s="3" t="s">
        <v>17</v>
      </c>
      <c r="C46" s="9">
        <f>man!C41</f>
        <v>6724</v>
      </c>
      <c r="D46" s="9">
        <f t="shared" si="0"/>
        <v>7605</v>
      </c>
      <c r="E46" s="9">
        <f>man!E41</f>
        <v>745</v>
      </c>
      <c r="F46" s="10">
        <f t="shared" si="1"/>
        <v>9.796186719263643</v>
      </c>
      <c r="G46" s="9">
        <f>man!F41</f>
        <v>1767</v>
      </c>
      <c r="H46" s="10">
        <f t="shared" si="2"/>
        <v>23.234714003944774</v>
      </c>
      <c r="I46" s="9">
        <f>man!G41</f>
        <v>2271</v>
      </c>
      <c r="J46" s="10">
        <f t="shared" si="3"/>
        <v>29.861932938856018</v>
      </c>
      <c r="K46" s="9">
        <f>man!H41</f>
        <v>1599</v>
      </c>
      <c r="L46" s="10">
        <f t="shared" si="4"/>
        <v>21.025641025641026</v>
      </c>
      <c r="M46" s="9">
        <f>man!I41</f>
        <v>1223</v>
      </c>
      <c r="N46" s="10">
        <f t="shared" si="5"/>
        <v>16.08152531229454</v>
      </c>
      <c r="P46" s="16"/>
      <c r="Q46" s="15"/>
      <c r="R46" s="15"/>
    </row>
    <row r="47" spans="1:18" ht="12.75">
      <c r="A47" s="1" t="s">
        <v>59</v>
      </c>
      <c r="B47" s="3" t="s">
        <v>80</v>
      </c>
      <c r="C47" s="9">
        <f>man!C42</f>
        <v>7303</v>
      </c>
      <c r="D47" s="9">
        <f t="shared" si="0"/>
        <v>8066</v>
      </c>
      <c r="E47" s="9">
        <f>man!E42</f>
        <v>790</v>
      </c>
      <c r="F47" s="10">
        <f t="shared" si="1"/>
        <v>9.794197867592363</v>
      </c>
      <c r="G47" s="9">
        <f>man!F42</f>
        <v>1816</v>
      </c>
      <c r="H47" s="10">
        <f t="shared" si="2"/>
        <v>22.5142573766427</v>
      </c>
      <c r="I47" s="9">
        <f>man!G42</f>
        <v>2546</v>
      </c>
      <c r="J47" s="10">
        <f t="shared" si="3"/>
        <v>31.564592115050832</v>
      </c>
      <c r="K47" s="9">
        <f>man!H42</f>
        <v>1699</v>
      </c>
      <c r="L47" s="10">
        <f t="shared" si="4"/>
        <v>21.06372427473345</v>
      </c>
      <c r="M47" s="9">
        <f>man!I42</f>
        <v>1215</v>
      </c>
      <c r="N47" s="10">
        <f t="shared" si="5"/>
        <v>15.06322836598066</v>
      </c>
      <c r="P47" s="16"/>
      <c r="Q47" s="15"/>
      <c r="R47" s="15"/>
    </row>
    <row r="48" spans="1:18" ht="12.75">
      <c r="A48" s="1" t="s">
        <v>63</v>
      </c>
      <c r="B48" s="3" t="s">
        <v>31</v>
      </c>
      <c r="C48" s="9">
        <f>man!C43</f>
        <v>6627</v>
      </c>
      <c r="D48" s="9">
        <f t="shared" si="0"/>
        <v>7023</v>
      </c>
      <c r="E48" s="9">
        <f>man!E43</f>
        <v>896</v>
      </c>
      <c r="F48" s="10">
        <f t="shared" si="1"/>
        <v>12.758080592339457</v>
      </c>
      <c r="G48" s="9">
        <f>man!F43</f>
        <v>1858</v>
      </c>
      <c r="H48" s="10">
        <f t="shared" si="2"/>
        <v>26.455930514025344</v>
      </c>
      <c r="I48" s="9">
        <f>man!G43</f>
        <v>1970</v>
      </c>
      <c r="J48" s="10">
        <f t="shared" si="3"/>
        <v>28.050690588067777</v>
      </c>
      <c r="K48" s="9">
        <f>man!H43</f>
        <v>1306</v>
      </c>
      <c r="L48" s="10">
        <f t="shared" si="4"/>
        <v>18.596041577673358</v>
      </c>
      <c r="M48" s="9">
        <f>man!I43</f>
        <v>993</v>
      </c>
      <c r="N48" s="10">
        <f t="shared" si="5"/>
        <v>14.139256727894061</v>
      </c>
      <c r="P48" s="16"/>
      <c r="Q48" s="15"/>
      <c r="R48" s="15"/>
    </row>
    <row r="49" spans="2:14" s="2" customFormat="1" ht="12.75">
      <c r="B49" s="3" t="s">
        <v>91</v>
      </c>
      <c r="C49" s="4">
        <f>SUM(C7:C48)</f>
        <v>392548</v>
      </c>
      <c r="D49" s="4">
        <f>SUM(D7:D48)</f>
        <v>425770</v>
      </c>
      <c r="E49" s="4">
        <f aca="true" t="shared" si="6" ref="E49:M49">SUM(E7:E48)</f>
        <v>50354</v>
      </c>
      <c r="F49" s="11">
        <f>E49/D49*100</f>
        <v>11.826573032388378</v>
      </c>
      <c r="G49" s="4">
        <f t="shared" si="6"/>
        <v>109434</v>
      </c>
      <c r="H49" s="11">
        <f>G49/D49*100</f>
        <v>25.70260939004627</v>
      </c>
      <c r="I49" s="4">
        <f t="shared" si="6"/>
        <v>122040</v>
      </c>
      <c r="J49" s="11">
        <f>I49/D49*100</f>
        <v>28.663362848486273</v>
      </c>
      <c r="K49" s="4">
        <f t="shared" si="6"/>
        <v>80074</v>
      </c>
      <c r="L49" s="11">
        <f>K49/D49*100</f>
        <v>18.80686755760152</v>
      </c>
      <c r="M49" s="4">
        <f t="shared" si="6"/>
        <v>63868</v>
      </c>
      <c r="N49" s="11">
        <f>M49/D49*100</f>
        <v>15.000587171477559</v>
      </c>
    </row>
    <row r="50" spans="2:14" ht="60" customHeight="1">
      <c r="B50" s="20" t="s">
        <v>96</v>
      </c>
      <c r="C50" s="20"/>
      <c r="D50" s="20"/>
      <c r="E50" s="20"/>
      <c r="F50" s="20"/>
      <c r="G50" s="20"/>
      <c r="H50" s="20"/>
      <c r="I50" s="20"/>
      <c r="J50" s="20"/>
      <c r="K50" s="20"/>
      <c r="L50" s="20"/>
      <c r="M50" s="20"/>
      <c r="N50" s="20"/>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11651</v>
      </c>
      <c r="D2" s="13">
        <v>12375</v>
      </c>
      <c r="E2" s="13">
        <v>1732</v>
      </c>
      <c r="F2" s="13">
        <v>3081</v>
      </c>
      <c r="G2" s="13">
        <v>3714</v>
      </c>
      <c r="H2" s="13">
        <v>2189</v>
      </c>
      <c r="I2" s="13">
        <v>1659</v>
      </c>
    </row>
    <row r="3" spans="1:9" ht="12.75">
      <c r="A3" s="17" t="s">
        <v>47</v>
      </c>
      <c r="B3" s="13" t="s">
        <v>11</v>
      </c>
      <c r="C3" s="13">
        <v>11044</v>
      </c>
      <c r="D3" s="13">
        <v>12108</v>
      </c>
      <c r="E3" s="13">
        <v>1487</v>
      </c>
      <c r="F3" s="13">
        <v>2930</v>
      </c>
      <c r="G3" s="13">
        <v>3558</v>
      </c>
      <c r="H3" s="13">
        <v>2224</v>
      </c>
      <c r="I3" s="13">
        <v>1909</v>
      </c>
    </row>
    <row r="4" spans="1:9" ht="12.75">
      <c r="A4" s="13" t="s">
        <v>58</v>
      </c>
      <c r="B4" s="13" t="s">
        <v>13</v>
      </c>
      <c r="C4" s="13">
        <v>10386</v>
      </c>
      <c r="D4" s="13">
        <v>11376</v>
      </c>
      <c r="E4" s="13">
        <v>1111</v>
      </c>
      <c r="F4" s="13">
        <v>2668</v>
      </c>
      <c r="G4" s="13">
        <v>3449</v>
      </c>
      <c r="H4" s="13">
        <v>2378</v>
      </c>
      <c r="I4" s="13">
        <v>1770</v>
      </c>
    </row>
    <row r="5" spans="1:9" ht="12.75">
      <c r="A5" s="13" t="s">
        <v>2</v>
      </c>
      <c r="B5" s="13" t="s">
        <v>62</v>
      </c>
      <c r="C5" s="13">
        <v>10154</v>
      </c>
      <c r="D5" s="13">
        <v>11230</v>
      </c>
      <c r="E5" s="13">
        <v>1073</v>
      </c>
      <c r="F5" s="13">
        <v>2766</v>
      </c>
      <c r="G5" s="13">
        <v>3210</v>
      </c>
      <c r="H5" s="13">
        <v>2282</v>
      </c>
      <c r="I5" s="13">
        <v>1899</v>
      </c>
    </row>
    <row r="6" spans="1:9" ht="12.75">
      <c r="A6" s="13" t="s">
        <v>1</v>
      </c>
      <c r="B6" s="13" t="s">
        <v>60</v>
      </c>
      <c r="C6" s="13">
        <v>16768</v>
      </c>
      <c r="D6" s="13">
        <v>18114</v>
      </c>
      <c r="E6" s="13">
        <v>2886</v>
      </c>
      <c r="F6" s="13">
        <v>5161</v>
      </c>
      <c r="G6" s="13">
        <v>5204</v>
      </c>
      <c r="H6" s="13">
        <v>2857</v>
      </c>
      <c r="I6" s="13">
        <v>2006</v>
      </c>
    </row>
    <row r="7" spans="1:9" ht="12.75">
      <c r="A7" s="13" t="s">
        <v>21</v>
      </c>
      <c r="B7" s="13" t="s">
        <v>70</v>
      </c>
      <c r="C7" s="13">
        <v>9237</v>
      </c>
      <c r="D7" s="13">
        <v>10455</v>
      </c>
      <c r="E7" s="13">
        <v>1494</v>
      </c>
      <c r="F7" s="13">
        <v>2476</v>
      </c>
      <c r="G7" s="13">
        <v>2826</v>
      </c>
      <c r="H7" s="13">
        <v>1939</v>
      </c>
      <c r="I7" s="13">
        <v>1720</v>
      </c>
    </row>
    <row r="8" spans="1:9" ht="12.75">
      <c r="A8" s="13" t="s">
        <v>18</v>
      </c>
      <c r="B8" s="13" t="s">
        <v>37</v>
      </c>
      <c r="C8" s="13">
        <v>7720</v>
      </c>
      <c r="D8" s="13">
        <v>8154</v>
      </c>
      <c r="E8" s="13">
        <v>988</v>
      </c>
      <c r="F8" s="13">
        <v>1921</v>
      </c>
      <c r="G8" s="13">
        <v>2590</v>
      </c>
      <c r="H8" s="13">
        <v>1600</v>
      </c>
      <c r="I8" s="13">
        <v>1055</v>
      </c>
    </row>
    <row r="9" spans="1:9" ht="12.75">
      <c r="A9" s="13" t="s">
        <v>22</v>
      </c>
      <c r="B9" s="13" t="s">
        <v>74</v>
      </c>
      <c r="C9" s="13">
        <v>9651</v>
      </c>
      <c r="D9" s="13">
        <v>9912</v>
      </c>
      <c r="E9" s="13">
        <v>988</v>
      </c>
      <c r="F9" s="13">
        <v>2798</v>
      </c>
      <c r="G9" s="13">
        <v>2772</v>
      </c>
      <c r="H9" s="13">
        <v>1779</v>
      </c>
      <c r="I9" s="13">
        <v>1575</v>
      </c>
    </row>
    <row r="10" spans="1:9" ht="12.75">
      <c r="A10" s="13" t="s">
        <v>24</v>
      </c>
      <c r="B10" s="13" t="s">
        <v>71</v>
      </c>
      <c r="C10" s="13">
        <v>5901</v>
      </c>
      <c r="D10" s="13">
        <v>6233</v>
      </c>
      <c r="E10" s="13">
        <v>598</v>
      </c>
      <c r="F10" s="13">
        <v>1401</v>
      </c>
      <c r="G10" s="13">
        <v>1889</v>
      </c>
      <c r="H10" s="13">
        <v>1270</v>
      </c>
      <c r="I10" s="13">
        <v>1075</v>
      </c>
    </row>
    <row r="11" spans="1:9" ht="12.75">
      <c r="A11" s="13" t="s">
        <v>30</v>
      </c>
      <c r="B11" s="13" t="s">
        <v>45</v>
      </c>
      <c r="C11" s="13">
        <v>26651</v>
      </c>
      <c r="D11" s="13">
        <v>27580</v>
      </c>
      <c r="E11" s="13">
        <v>2087</v>
      </c>
      <c r="F11" s="13">
        <v>7909</v>
      </c>
      <c r="G11" s="13">
        <v>7739</v>
      </c>
      <c r="H11" s="13">
        <v>5246</v>
      </c>
      <c r="I11" s="13">
        <v>4599</v>
      </c>
    </row>
    <row r="12" spans="1:9" ht="12.75">
      <c r="A12" s="13" t="s">
        <v>77</v>
      </c>
      <c r="B12" s="13" t="s">
        <v>16</v>
      </c>
      <c r="C12" s="13">
        <v>6959</v>
      </c>
      <c r="D12" s="13">
        <v>7281</v>
      </c>
      <c r="E12" s="13">
        <v>833</v>
      </c>
      <c r="F12" s="13">
        <v>1734</v>
      </c>
      <c r="G12" s="13">
        <v>2157</v>
      </c>
      <c r="H12" s="13">
        <v>1424</v>
      </c>
      <c r="I12" s="13">
        <v>1133</v>
      </c>
    </row>
    <row r="13" spans="1:9" ht="12.75">
      <c r="A13" s="13" t="s">
        <v>64</v>
      </c>
      <c r="B13" s="13" t="s">
        <v>12</v>
      </c>
      <c r="C13" s="13">
        <v>5894</v>
      </c>
      <c r="D13" s="13">
        <v>6439</v>
      </c>
      <c r="E13" s="13">
        <v>807</v>
      </c>
      <c r="F13" s="13">
        <v>1611</v>
      </c>
      <c r="G13" s="13">
        <v>1731</v>
      </c>
      <c r="H13" s="13">
        <v>1191</v>
      </c>
      <c r="I13" s="13">
        <v>1099</v>
      </c>
    </row>
    <row r="14" spans="1:9" ht="12.75">
      <c r="A14" s="13" t="s">
        <v>38</v>
      </c>
      <c r="B14" s="13" t="s">
        <v>3</v>
      </c>
      <c r="C14" s="13">
        <v>4849</v>
      </c>
      <c r="D14" s="13">
        <v>5146</v>
      </c>
      <c r="E14" s="13">
        <v>649</v>
      </c>
      <c r="F14" s="13">
        <v>1309</v>
      </c>
      <c r="G14" s="13">
        <v>1452</v>
      </c>
      <c r="H14" s="13">
        <v>979</v>
      </c>
      <c r="I14" s="13">
        <v>757</v>
      </c>
    </row>
    <row r="15" spans="1:9" ht="12.75">
      <c r="A15" s="13" t="s">
        <v>51</v>
      </c>
      <c r="B15" s="13" t="s">
        <v>43</v>
      </c>
      <c r="C15" s="13">
        <v>17667</v>
      </c>
      <c r="D15" s="13">
        <v>18212</v>
      </c>
      <c r="E15" s="13">
        <v>2350</v>
      </c>
      <c r="F15" s="13">
        <v>4986</v>
      </c>
      <c r="G15" s="13">
        <v>5076</v>
      </c>
      <c r="H15" s="13">
        <v>3178</v>
      </c>
      <c r="I15" s="13">
        <v>2622</v>
      </c>
    </row>
    <row r="16" spans="1:9" ht="12.75">
      <c r="A16" s="13" t="s">
        <v>23</v>
      </c>
      <c r="B16" s="13" t="s">
        <v>40</v>
      </c>
      <c r="C16" s="13">
        <v>10938</v>
      </c>
      <c r="D16" s="13">
        <v>11602</v>
      </c>
      <c r="E16" s="13">
        <v>1253</v>
      </c>
      <c r="F16" s="13">
        <v>2798</v>
      </c>
      <c r="G16" s="13">
        <v>3163</v>
      </c>
      <c r="H16" s="13">
        <v>2189</v>
      </c>
      <c r="I16" s="13">
        <v>2199</v>
      </c>
    </row>
    <row r="17" spans="1:9" ht="12.75">
      <c r="A17" s="13" t="s">
        <v>53</v>
      </c>
      <c r="B17" s="13" t="s">
        <v>4</v>
      </c>
      <c r="C17" s="13">
        <v>4825</v>
      </c>
      <c r="D17" s="13">
        <v>5130</v>
      </c>
      <c r="E17" s="13">
        <v>576</v>
      </c>
      <c r="F17" s="13">
        <v>1438</v>
      </c>
      <c r="G17" s="13">
        <v>1573</v>
      </c>
      <c r="H17" s="13">
        <v>896</v>
      </c>
      <c r="I17" s="13">
        <v>647</v>
      </c>
    </row>
    <row r="18" spans="1:9" ht="12.75">
      <c r="A18" s="13" t="s">
        <v>8</v>
      </c>
      <c r="B18" s="13" t="s">
        <v>36</v>
      </c>
      <c r="C18" s="13">
        <v>12692</v>
      </c>
      <c r="D18" s="13">
        <v>14760</v>
      </c>
      <c r="E18" s="13">
        <v>2289</v>
      </c>
      <c r="F18" s="13">
        <v>3710</v>
      </c>
      <c r="G18" s="13">
        <v>3798</v>
      </c>
      <c r="H18" s="13">
        <v>2665</v>
      </c>
      <c r="I18" s="13">
        <v>2298</v>
      </c>
    </row>
    <row r="19" spans="1:9" ht="12.75">
      <c r="A19" s="13" t="s">
        <v>69</v>
      </c>
      <c r="B19" s="13" t="s">
        <v>42</v>
      </c>
      <c r="C19" s="13">
        <v>12702</v>
      </c>
      <c r="D19" s="13">
        <v>13844</v>
      </c>
      <c r="E19" s="13">
        <v>2034</v>
      </c>
      <c r="F19" s="13">
        <v>3642</v>
      </c>
      <c r="G19" s="13">
        <v>3689</v>
      </c>
      <c r="H19" s="13">
        <v>2492</v>
      </c>
      <c r="I19" s="13">
        <v>1987</v>
      </c>
    </row>
    <row r="20" spans="1:9" ht="12.75">
      <c r="A20" s="13" t="s">
        <v>6</v>
      </c>
      <c r="B20" s="13" t="s">
        <v>57</v>
      </c>
      <c r="C20" s="13">
        <v>7504</v>
      </c>
      <c r="D20" s="13">
        <v>8608</v>
      </c>
      <c r="E20" s="13">
        <v>890</v>
      </c>
      <c r="F20" s="13">
        <v>2094</v>
      </c>
      <c r="G20" s="13">
        <v>2488</v>
      </c>
      <c r="H20" s="13">
        <v>1769</v>
      </c>
      <c r="I20" s="13">
        <v>1367</v>
      </c>
    </row>
    <row r="21" spans="1:9" ht="12.75">
      <c r="A21" s="13" t="s">
        <v>10</v>
      </c>
      <c r="B21" s="13" t="s">
        <v>65</v>
      </c>
      <c r="C21" s="13">
        <v>3184</v>
      </c>
      <c r="D21" s="13">
        <v>3333</v>
      </c>
      <c r="E21" s="13">
        <v>601</v>
      </c>
      <c r="F21" s="13">
        <v>896</v>
      </c>
      <c r="G21" s="13">
        <v>826</v>
      </c>
      <c r="H21" s="13">
        <v>534</v>
      </c>
      <c r="I21" s="13">
        <v>476</v>
      </c>
    </row>
    <row r="22" spans="1:9" ht="12.75">
      <c r="A22" s="13" t="s">
        <v>61</v>
      </c>
      <c r="B22" s="13" t="s">
        <v>25</v>
      </c>
      <c r="C22" s="13">
        <v>6069</v>
      </c>
      <c r="D22" s="13">
        <v>6298</v>
      </c>
      <c r="E22" s="13">
        <v>815</v>
      </c>
      <c r="F22" s="13">
        <v>1806</v>
      </c>
      <c r="G22" s="13">
        <v>1822</v>
      </c>
      <c r="H22" s="13">
        <v>1089</v>
      </c>
      <c r="I22" s="13">
        <v>766</v>
      </c>
    </row>
    <row r="23" spans="1:9" ht="12.75">
      <c r="A23" s="13" t="s">
        <v>27</v>
      </c>
      <c r="B23" s="13" t="s">
        <v>41</v>
      </c>
      <c r="C23" s="13">
        <v>8682</v>
      </c>
      <c r="D23" s="13">
        <v>10258</v>
      </c>
      <c r="E23" s="13">
        <v>1034</v>
      </c>
      <c r="F23" s="13">
        <v>2661</v>
      </c>
      <c r="G23" s="13">
        <v>3216</v>
      </c>
      <c r="H23" s="13">
        <v>1920</v>
      </c>
      <c r="I23" s="13">
        <v>1427</v>
      </c>
    </row>
    <row r="24" spans="1:9" ht="12.75">
      <c r="A24" s="13" t="s">
        <v>46</v>
      </c>
      <c r="B24" s="13" t="s">
        <v>56</v>
      </c>
      <c r="C24" s="13">
        <v>8820</v>
      </c>
      <c r="D24" s="13">
        <v>9479</v>
      </c>
      <c r="E24" s="13">
        <v>954</v>
      </c>
      <c r="F24" s="13">
        <v>2184</v>
      </c>
      <c r="G24" s="13">
        <v>2605</v>
      </c>
      <c r="H24" s="13">
        <v>1988</v>
      </c>
      <c r="I24" s="13">
        <v>1748</v>
      </c>
    </row>
    <row r="25" spans="1:9" ht="12.75">
      <c r="A25" s="13" t="s">
        <v>5</v>
      </c>
      <c r="B25" s="13" t="s">
        <v>33</v>
      </c>
      <c r="C25" s="13">
        <v>4323</v>
      </c>
      <c r="D25" s="13">
        <v>4680</v>
      </c>
      <c r="E25" s="13">
        <v>521</v>
      </c>
      <c r="F25" s="13">
        <v>1111</v>
      </c>
      <c r="G25" s="13">
        <v>1400</v>
      </c>
      <c r="H25" s="13">
        <v>935</v>
      </c>
      <c r="I25" s="13">
        <v>713</v>
      </c>
    </row>
    <row r="26" spans="1:9" ht="12.75">
      <c r="A26" s="13" t="s">
        <v>83</v>
      </c>
      <c r="B26" s="13" t="s">
        <v>44</v>
      </c>
      <c r="C26" s="13">
        <v>15386</v>
      </c>
      <c r="D26" s="13">
        <v>16986</v>
      </c>
      <c r="E26" s="13">
        <v>1917</v>
      </c>
      <c r="F26" s="13">
        <v>4665</v>
      </c>
      <c r="G26" s="13">
        <v>5007</v>
      </c>
      <c r="H26" s="13">
        <v>3070</v>
      </c>
      <c r="I26" s="13">
        <v>2327</v>
      </c>
    </row>
    <row r="27" spans="1:9" ht="12.75">
      <c r="A27" s="13" t="s">
        <v>67</v>
      </c>
      <c r="B27" s="13" t="s">
        <v>50</v>
      </c>
      <c r="C27" s="13">
        <v>5509</v>
      </c>
      <c r="D27" s="13">
        <v>5736</v>
      </c>
      <c r="E27" s="13">
        <v>526</v>
      </c>
      <c r="F27" s="13">
        <v>1819</v>
      </c>
      <c r="G27" s="13">
        <v>1834</v>
      </c>
      <c r="H27" s="13">
        <v>968</v>
      </c>
      <c r="I27" s="13">
        <v>589</v>
      </c>
    </row>
    <row r="28" spans="1:9" ht="12.75">
      <c r="A28" s="13" t="s">
        <v>26</v>
      </c>
      <c r="B28" s="13" t="s">
        <v>34</v>
      </c>
      <c r="C28" s="13">
        <v>13047</v>
      </c>
      <c r="D28" s="13">
        <v>14627</v>
      </c>
      <c r="E28" s="13">
        <v>1786</v>
      </c>
      <c r="F28" s="13">
        <v>3695</v>
      </c>
      <c r="G28" s="13">
        <v>4200</v>
      </c>
      <c r="H28" s="13">
        <v>2715</v>
      </c>
      <c r="I28" s="13">
        <v>2231</v>
      </c>
    </row>
    <row r="29" spans="1:9" ht="12.75">
      <c r="A29" s="13" t="s">
        <v>20</v>
      </c>
      <c r="B29" s="13" t="s">
        <v>15</v>
      </c>
      <c r="C29" s="13">
        <v>6306</v>
      </c>
      <c r="D29" s="13">
        <v>6572</v>
      </c>
      <c r="E29" s="13">
        <v>912</v>
      </c>
      <c r="F29" s="13">
        <v>1697</v>
      </c>
      <c r="G29" s="13">
        <v>1941</v>
      </c>
      <c r="H29" s="13">
        <v>1139</v>
      </c>
      <c r="I29" s="13">
        <v>883</v>
      </c>
    </row>
    <row r="30" spans="1:9" ht="12.75">
      <c r="A30" s="13" t="s">
        <v>82</v>
      </c>
      <c r="B30" s="13" t="s">
        <v>54</v>
      </c>
      <c r="C30" s="13">
        <v>10910</v>
      </c>
      <c r="D30" s="13">
        <v>11672</v>
      </c>
      <c r="E30" s="13">
        <v>1271</v>
      </c>
      <c r="F30" s="13">
        <v>2833</v>
      </c>
      <c r="G30" s="13">
        <v>3464</v>
      </c>
      <c r="H30" s="13">
        <v>2379</v>
      </c>
      <c r="I30" s="13">
        <v>1725</v>
      </c>
    </row>
    <row r="31" spans="1:9" ht="12.75">
      <c r="A31" s="13" t="s">
        <v>32</v>
      </c>
      <c r="B31" s="13" t="s">
        <v>52</v>
      </c>
      <c r="C31" s="13">
        <v>8364</v>
      </c>
      <c r="D31" s="13">
        <v>9154</v>
      </c>
      <c r="E31" s="13">
        <v>869</v>
      </c>
      <c r="F31" s="13">
        <v>1952</v>
      </c>
      <c r="G31" s="13">
        <v>2712</v>
      </c>
      <c r="H31" s="13">
        <v>2024</v>
      </c>
      <c r="I31" s="13">
        <v>1597</v>
      </c>
    </row>
    <row r="32" spans="1:9" ht="12.75">
      <c r="A32" s="13" t="s">
        <v>0</v>
      </c>
      <c r="B32" s="13" t="s">
        <v>55</v>
      </c>
      <c r="C32" s="13">
        <v>8054</v>
      </c>
      <c r="D32" s="13">
        <v>8570</v>
      </c>
      <c r="E32" s="13">
        <v>1153</v>
      </c>
      <c r="F32" s="13">
        <v>2198</v>
      </c>
      <c r="G32" s="13">
        <v>2539</v>
      </c>
      <c r="H32" s="13">
        <v>1582</v>
      </c>
      <c r="I32" s="13">
        <v>1098</v>
      </c>
    </row>
    <row r="33" spans="1:9" ht="12.75">
      <c r="A33" s="13" t="s">
        <v>72</v>
      </c>
      <c r="B33" s="13" t="s">
        <v>28</v>
      </c>
      <c r="C33" s="13">
        <v>11838</v>
      </c>
      <c r="D33" s="13">
        <v>12735</v>
      </c>
      <c r="E33" s="13">
        <v>1279</v>
      </c>
      <c r="F33" s="13">
        <v>3181</v>
      </c>
      <c r="G33" s="13">
        <v>3571</v>
      </c>
      <c r="H33" s="13">
        <v>2552</v>
      </c>
      <c r="I33" s="13">
        <v>2152</v>
      </c>
    </row>
    <row r="34" spans="1:9" ht="12.75">
      <c r="A34" s="13" t="s">
        <v>49</v>
      </c>
      <c r="B34" s="13" t="s">
        <v>79</v>
      </c>
      <c r="C34" s="13">
        <v>7177</v>
      </c>
      <c r="D34" s="13">
        <v>7920</v>
      </c>
      <c r="E34" s="13">
        <v>921</v>
      </c>
      <c r="F34" s="13">
        <v>1986</v>
      </c>
      <c r="G34" s="13">
        <v>2408</v>
      </c>
      <c r="H34" s="13">
        <v>1499</v>
      </c>
      <c r="I34" s="13">
        <v>1106</v>
      </c>
    </row>
    <row r="35" spans="1:9" ht="12.75">
      <c r="A35" s="13" t="s">
        <v>76</v>
      </c>
      <c r="B35" s="13" t="s">
        <v>84</v>
      </c>
      <c r="C35" s="13">
        <v>6765</v>
      </c>
      <c r="D35" s="13">
        <v>7787</v>
      </c>
      <c r="E35" s="13">
        <v>1176</v>
      </c>
      <c r="F35" s="13">
        <v>2008</v>
      </c>
      <c r="G35" s="13">
        <v>2263</v>
      </c>
      <c r="H35" s="13">
        <v>1386</v>
      </c>
      <c r="I35" s="13">
        <v>954</v>
      </c>
    </row>
    <row r="36" spans="1:9" ht="12.75">
      <c r="A36" s="13" t="s">
        <v>9</v>
      </c>
      <c r="B36" s="13" t="s">
        <v>35</v>
      </c>
      <c r="C36" s="13">
        <v>8584</v>
      </c>
      <c r="D36" s="13">
        <v>9223</v>
      </c>
      <c r="E36" s="13">
        <v>931</v>
      </c>
      <c r="F36" s="13">
        <v>2577</v>
      </c>
      <c r="G36" s="13">
        <v>2566</v>
      </c>
      <c r="H36" s="13">
        <v>1762</v>
      </c>
      <c r="I36" s="13">
        <v>1387</v>
      </c>
    </row>
    <row r="37" spans="1:9" ht="12.75">
      <c r="A37" s="13" t="s">
        <v>73</v>
      </c>
      <c r="B37" s="13" t="s">
        <v>78</v>
      </c>
      <c r="C37" s="13">
        <v>10096</v>
      </c>
      <c r="D37" s="13">
        <v>11795</v>
      </c>
      <c r="E37" s="13">
        <v>1318</v>
      </c>
      <c r="F37" s="13">
        <v>2745</v>
      </c>
      <c r="G37" s="13">
        <v>3435</v>
      </c>
      <c r="H37" s="13">
        <v>2530</v>
      </c>
      <c r="I37" s="13">
        <v>1767</v>
      </c>
    </row>
    <row r="38" spans="1:9" ht="12.75">
      <c r="A38" s="13" t="s">
        <v>29</v>
      </c>
      <c r="B38" s="13" t="s">
        <v>75</v>
      </c>
      <c r="C38" s="13">
        <v>6136</v>
      </c>
      <c r="D38" s="13">
        <v>7050</v>
      </c>
      <c r="E38" s="13">
        <v>680</v>
      </c>
      <c r="F38" s="13">
        <v>1554</v>
      </c>
      <c r="G38" s="13">
        <v>2021</v>
      </c>
      <c r="H38" s="13">
        <v>1430</v>
      </c>
      <c r="I38" s="13">
        <v>1365</v>
      </c>
    </row>
    <row r="39" spans="1:9" ht="12.75">
      <c r="A39" s="13" t="s">
        <v>68</v>
      </c>
      <c r="B39" s="13" t="s">
        <v>14</v>
      </c>
      <c r="C39" s="13">
        <v>13174</v>
      </c>
      <c r="D39" s="13">
        <v>14115</v>
      </c>
      <c r="E39" s="13">
        <v>2036</v>
      </c>
      <c r="F39" s="13">
        <v>4099</v>
      </c>
      <c r="G39" s="13">
        <v>3587</v>
      </c>
      <c r="H39" s="13">
        <v>2438</v>
      </c>
      <c r="I39" s="13">
        <v>1955</v>
      </c>
    </row>
    <row r="40" spans="1:9" ht="12.75">
      <c r="A40" s="13" t="s">
        <v>19</v>
      </c>
      <c r="B40" s="13" t="s">
        <v>81</v>
      </c>
      <c r="C40" s="13">
        <v>6277</v>
      </c>
      <c r="D40" s="13">
        <v>6527</v>
      </c>
      <c r="E40" s="13">
        <v>1098</v>
      </c>
      <c r="F40" s="13">
        <v>1893</v>
      </c>
      <c r="G40" s="13">
        <v>1758</v>
      </c>
      <c r="H40" s="13">
        <v>983</v>
      </c>
      <c r="I40" s="13">
        <v>795</v>
      </c>
    </row>
    <row r="41" spans="1:9" ht="12.75">
      <c r="A41" s="13" t="s">
        <v>48</v>
      </c>
      <c r="B41" s="13" t="s">
        <v>17</v>
      </c>
      <c r="C41" s="13">
        <v>6724</v>
      </c>
      <c r="D41" s="13">
        <v>7605</v>
      </c>
      <c r="E41" s="13">
        <v>745</v>
      </c>
      <c r="F41" s="13">
        <v>1767</v>
      </c>
      <c r="G41" s="13">
        <v>2271</v>
      </c>
      <c r="H41" s="13">
        <v>1599</v>
      </c>
      <c r="I41" s="13">
        <v>1223</v>
      </c>
    </row>
    <row r="42" spans="1:9" ht="12.75">
      <c r="A42" s="13" t="s">
        <v>59</v>
      </c>
      <c r="B42" s="13" t="s">
        <v>80</v>
      </c>
      <c r="C42" s="13">
        <v>7303</v>
      </c>
      <c r="D42" s="13">
        <v>8066</v>
      </c>
      <c r="E42" s="13">
        <v>790</v>
      </c>
      <c r="F42" s="13">
        <v>1816</v>
      </c>
      <c r="G42" s="13">
        <v>2546</v>
      </c>
      <c r="H42" s="13">
        <v>1699</v>
      </c>
      <c r="I42" s="13">
        <v>1215</v>
      </c>
    </row>
    <row r="43" spans="1:9" ht="12.75">
      <c r="A43" s="13" t="s">
        <v>63</v>
      </c>
      <c r="B43" s="13" t="s">
        <v>31</v>
      </c>
      <c r="C43" s="13">
        <v>6627</v>
      </c>
      <c r="D43" s="13">
        <v>7023</v>
      </c>
      <c r="E43" s="13">
        <v>896</v>
      </c>
      <c r="F43" s="13">
        <v>1858</v>
      </c>
      <c r="G43" s="13">
        <v>1970</v>
      </c>
      <c r="H43" s="13">
        <v>1306</v>
      </c>
      <c r="I43" s="13">
        <v>993</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2019-01-10T08:23:12Z</dcterms:modified>
  <cp:category/>
  <cp:version/>
  <cp:contentType/>
  <cp:contentStatus/>
</cp:coreProperties>
</file>