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<sst xmlns="http://schemas.openxmlformats.org/spreadsheetml/2006/main" count="201" uniqueCount="108">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</sst>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12966</v>
      </c>
      <c r="D8" s="5">
        <f>E8+G8+I8+K8+M8</f>
        <v>20619</v>
      </c>
      <c r="E8" s="10">
        <f>man!E2</f>
        <v>1792</v>
      </c>
      <c r="F8" s="13">
        <f>E8/D8*100</f>
        <v>8.691013143217422</v>
      </c>
      <c r="G8" s="10">
        <f>man!F2</f>
        <v>5334</v>
      </c>
      <c r="H8" s="13">
        <f>G8/D8*100</f>
        <v>25.869343809108102</v>
      </c>
      <c r="I8" s="17">
        <f>man!G2</f>
        <v>5923</v>
      </c>
      <c r="J8" s="13">
        <f>I8/D8*100</f>
        <v>28.72593239245356</v>
      </c>
      <c r="K8" s="10">
        <f>man!H2</f>
        <v>3971</v>
      </c>
      <c r="L8" s="13">
        <f>K8/D8*100</f>
        <v>19.258935932877446</v>
      </c>
      <c r="M8" s="10">
        <f>man!I2</f>
        <v>3599</v>
      </c>
      <c r="N8" s="13">
        <f>M8/D8*100</f>
        <v>17.45477472234347</v>
      </c>
      <c r="Q8" s="19"/>
    </row>
    <row r="9" spans="1:17" ht="12.75">
      <c r="A9" s="1" t="s">
        <v>47</v>
      </c>
      <c r="B9" s="4" t="s">
        <v>11</v>
      </c>
      <c r="C9" s="18">
        <f>man!C3</f>
        <v>18675</v>
      </c>
      <c r="D9" s="5">
        <f aca="true" t="shared" si="0" ref="D9:D49">E9+G9+I9+K9+M9</f>
        <v>28206</v>
      </c>
      <c r="E9" s="10">
        <f>man!E3</f>
        <v>2540</v>
      </c>
      <c r="F9" s="13">
        <f aca="true" t="shared" si="1" ref="F9:F50">E9/D9*100</f>
        <v>9.005176203644615</v>
      </c>
      <c r="G9" s="10">
        <f>man!F3</f>
        <v>6986</v>
      </c>
      <c r="H9" s="13">
        <f aca="true" t="shared" si="2" ref="H9:H50">G9/D9*100</f>
        <v>24.767779904984756</v>
      </c>
      <c r="I9" s="17">
        <f>man!G3</f>
        <v>8190</v>
      </c>
      <c r="J9" s="13">
        <f aca="true" t="shared" si="3" ref="J9:J50">I9/D9*100</f>
        <v>29.036375239310786</v>
      </c>
      <c r="K9" s="10">
        <f>man!H3</f>
        <v>5494</v>
      </c>
      <c r="L9" s="13">
        <f aca="true" t="shared" si="4" ref="L9:L50">K9/D9*100</f>
        <v>19.47812522158406</v>
      </c>
      <c r="M9" s="10">
        <f>man!I3</f>
        <v>4996</v>
      </c>
      <c r="N9" s="13">
        <f aca="true" t="shared" si="5" ref="N9:N50">M9/D9*100</f>
        <v>17.712543430475787</v>
      </c>
      <c r="Q9" s="19"/>
    </row>
    <row r="10" spans="1:17" ht="12.75">
      <c r="A10" s="1" t="s">
        <v>58</v>
      </c>
      <c r="B10" s="4" t="s">
        <v>13</v>
      </c>
      <c r="C10" s="18">
        <f>man!C4</f>
        <v>25603</v>
      </c>
      <c r="D10" s="5">
        <f t="shared" si="0"/>
        <v>37568</v>
      </c>
      <c r="E10" s="10">
        <f>man!E4</f>
        <v>3626</v>
      </c>
      <c r="F10" s="13">
        <f t="shared" si="1"/>
        <v>9.651831345826235</v>
      </c>
      <c r="G10" s="10">
        <f>man!F4</f>
        <v>9548</v>
      </c>
      <c r="H10" s="13">
        <f t="shared" si="2"/>
        <v>25.41524701873935</v>
      </c>
      <c r="I10" s="17">
        <f>man!G4</f>
        <v>10521</v>
      </c>
      <c r="J10" s="13">
        <f t="shared" si="3"/>
        <v>28.005217206132876</v>
      </c>
      <c r="K10" s="10">
        <f>man!H4</f>
        <v>7411</v>
      </c>
      <c r="L10" s="13">
        <f t="shared" si="4"/>
        <v>19.72689522998296</v>
      </c>
      <c r="M10" s="10">
        <f>man!I4</f>
        <v>6462</v>
      </c>
      <c r="N10" s="13">
        <f t="shared" si="5"/>
        <v>17.20080919931857</v>
      </c>
      <c r="Q10" s="19"/>
    </row>
    <row r="11" spans="1:17" ht="12.75">
      <c r="A11" s="1" t="s">
        <v>2</v>
      </c>
      <c r="B11" s="4" t="s">
        <v>62</v>
      </c>
      <c r="C11" s="18">
        <f>man!C5</f>
        <v>17862</v>
      </c>
      <c r="D11" s="5">
        <f t="shared" si="0"/>
        <v>26628</v>
      </c>
      <c r="E11" s="10">
        <f>man!E5</f>
        <v>2419</v>
      </c>
      <c r="F11" s="13">
        <f t="shared" si="1"/>
        <v>9.084422412498123</v>
      </c>
      <c r="G11" s="10">
        <f>man!F5</f>
        <v>6673</v>
      </c>
      <c r="H11" s="13">
        <f t="shared" si="2"/>
        <v>25.06008712633318</v>
      </c>
      <c r="I11" s="17">
        <f>man!G5</f>
        <v>7385</v>
      </c>
      <c r="J11" s="13">
        <f t="shared" si="3"/>
        <v>27.733964248159833</v>
      </c>
      <c r="K11" s="10">
        <f>man!H5</f>
        <v>5626</v>
      </c>
      <c r="L11" s="13">
        <f t="shared" si="4"/>
        <v>21.12813579690551</v>
      </c>
      <c r="M11" s="10">
        <f>man!I5</f>
        <v>4525</v>
      </c>
      <c r="N11" s="13">
        <f t="shared" si="5"/>
        <v>16.99339041610335</v>
      </c>
      <c r="Q11" s="19"/>
    </row>
    <row r="12" spans="1:17" ht="12.75">
      <c r="A12" s="1" t="s">
        <v>1</v>
      </c>
      <c r="B12" s="4" t="s">
        <v>60</v>
      </c>
      <c r="C12" s="18">
        <f>man!C6</f>
        <v>30798</v>
      </c>
      <c r="D12" s="5">
        <f t="shared" si="0"/>
        <v>45798</v>
      </c>
      <c r="E12" s="10">
        <f>man!E6</f>
        <v>4199</v>
      </c>
      <c r="F12" s="13">
        <f t="shared" si="1"/>
        <v>9.16852264291017</v>
      </c>
      <c r="G12" s="10">
        <f>man!F6</f>
        <v>11681</v>
      </c>
      <c r="H12" s="13">
        <f t="shared" si="2"/>
        <v>25.505480588671997</v>
      </c>
      <c r="I12" s="17">
        <f>man!G6</f>
        <v>13876</v>
      </c>
      <c r="J12" s="13">
        <f t="shared" si="3"/>
        <v>30.29826629983842</v>
      </c>
      <c r="K12" s="10">
        <f>man!H6</f>
        <v>8853</v>
      </c>
      <c r="L12" s="13">
        <f t="shared" si="4"/>
        <v>19.330538451460765</v>
      </c>
      <c r="M12" s="10">
        <f>man!I6</f>
        <v>7189</v>
      </c>
      <c r="N12" s="13">
        <f t="shared" si="5"/>
        <v>15.697192017118653</v>
      </c>
      <c r="Q12" s="19"/>
    </row>
    <row r="13" spans="1:17" ht="12.75">
      <c r="A13" s="1" t="s">
        <v>21</v>
      </c>
      <c r="B13" s="4" t="s">
        <v>70</v>
      </c>
      <c r="C13" s="18">
        <f>man!C7</f>
        <v>10708</v>
      </c>
      <c r="D13" s="5">
        <f t="shared" si="0"/>
        <v>16481</v>
      </c>
      <c r="E13" s="10">
        <f>man!E7</f>
        <v>1940</v>
      </c>
      <c r="F13" s="13">
        <f t="shared" si="1"/>
        <v>11.771130392573266</v>
      </c>
      <c r="G13" s="10">
        <f>man!F7</f>
        <v>4244</v>
      </c>
      <c r="H13" s="13">
        <f t="shared" si="2"/>
        <v>25.750864632000486</v>
      </c>
      <c r="I13" s="17">
        <f>man!G7</f>
        <v>4499</v>
      </c>
      <c r="J13" s="13">
        <f t="shared" si="3"/>
        <v>27.298100843395424</v>
      </c>
      <c r="K13" s="10">
        <f>man!H7</f>
        <v>3039</v>
      </c>
      <c r="L13" s="13">
        <f t="shared" si="4"/>
        <v>18.439415084036163</v>
      </c>
      <c r="M13" s="10">
        <f>man!I7</f>
        <v>2759</v>
      </c>
      <c r="N13" s="13">
        <f t="shared" si="5"/>
        <v>16.74048904799466</v>
      </c>
      <c r="Q13" s="19"/>
    </row>
    <row r="14" spans="1:17" ht="12.75">
      <c r="A14" s="1" t="s">
        <v>18</v>
      </c>
      <c r="B14" s="4" t="s">
        <v>37</v>
      </c>
      <c r="C14" s="18">
        <f>man!C8</f>
        <v>7040</v>
      </c>
      <c r="D14" s="5">
        <f t="shared" si="0"/>
        <v>10265</v>
      </c>
      <c r="E14" s="10">
        <f>man!E8</f>
        <v>919</v>
      </c>
      <c r="F14" s="13">
        <f t="shared" si="1"/>
        <v>8.952752070141257</v>
      </c>
      <c r="G14" s="10">
        <f>man!F8</f>
        <v>2446</v>
      </c>
      <c r="H14" s="13">
        <f t="shared" si="2"/>
        <v>23.828543594739408</v>
      </c>
      <c r="I14" s="17">
        <f>man!G8</f>
        <v>3035</v>
      </c>
      <c r="J14" s="13">
        <f t="shared" si="3"/>
        <v>29.566488066244524</v>
      </c>
      <c r="K14" s="10">
        <f>man!H8</f>
        <v>2049</v>
      </c>
      <c r="L14" s="13">
        <f t="shared" si="4"/>
        <v>19.961032635168046</v>
      </c>
      <c r="M14" s="10">
        <f>man!I8</f>
        <v>1816</v>
      </c>
      <c r="N14" s="13">
        <f t="shared" si="5"/>
        <v>17.69118363370677</v>
      </c>
      <c r="Q14" s="19"/>
    </row>
    <row r="15" spans="1:17" ht="12.75">
      <c r="A15" s="1" t="s">
        <v>22</v>
      </c>
      <c r="B15" s="4" t="s">
        <v>74</v>
      </c>
      <c r="C15" s="18">
        <f>man!C9</f>
        <v>29817</v>
      </c>
      <c r="D15" s="5">
        <f t="shared" si="0"/>
        <v>43229</v>
      </c>
      <c r="E15" s="10">
        <f>man!E9</f>
        <v>3317</v>
      </c>
      <c r="F15" s="13">
        <f t="shared" si="1"/>
        <v>7.673089823960767</v>
      </c>
      <c r="G15" s="10">
        <f>man!F9</f>
        <v>11424</v>
      </c>
      <c r="H15" s="13">
        <f t="shared" si="2"/>
        <v>26.426704295727404</v>
      </c>
      <c r="I15" s="17">
        <f>man!G9</f>
        <v>13126</v>
      </c>
      <c r="J15" s="13">
        <f t="shared" si="3"/>
        <v>30.363876101690995</v>
      </c>
      <c r="K15" s="10">
        <f>man!H9</f>
        <v>7722</v>
      </c>
      <c r="L15" s="13">
        <f t="shared" si="4"/>
        <v>17.863008628467</v>
      </c>
      <c r="M15" s="10">
        <f>man!I9</f>
        <v>7640</v>
      </c>
      <c r="N15" s="13">
        <f t="shared" si="5"/>
        <v>17.673321150153832</v>
      </c>
      <c r="Q15" s="19"/>
    </row>
    <row r="16" spans="1:17" ht="12.75">
      <c r="A16" s="1" t="s">
        <v>24</v>
      </c>
      <c r="B16" s="4" t="s">
        <v>71</v>
      </c>
      <c r="C16" s="18">
        <f>man!C10</f>
        <v>9544</v>
      </c>
      <c r="D16" s="5">
        <f t="shared" si="0"/>
        <v>13618</v>
      </c>
      <c r="E16" s="10">
        <f>man!E10</f>
        <v>1055</v>
      </c>
      <c r="F16" s="13">
        <f t="shared" si="1"/>
        <v>7.747099427228668</v>
      </c>
      <c r="G16" s="10">
        <f>man!F10</f>
        <v>3024</v>
      </c>
      <c r="H16" s="13">
        <f t="shared" si="2"/>
        <v>22.205903950653546</v>
      </c>
      <c r="I16" s="17">
        <f>man!G10</f>
        <v>3933</v>
      </c>
      <c r="J16" s="13">
        <f t="shared" si="3"/>
        <v>28.880892935820242</v>
      </c>
      <c r="K16" s="10">
        <f>man!H10</f>
        <v>3010</v>
      </c>
      <c r="L16" s="13">
        <f t="shared" si="4"/>
        <v>22.10309883977089</v>
      </c>
      <c r="M16" s="10">
        <f>man!I10</f>
        <v>2596</v>
      </c>
      <c r="N16" s="13">
        <f t="shared" si="5"/>
        <v>19.063004846526656</v>
      </c>
      <c r="Q16" s="19"/>
    </row>
    <row r="17" spans="1:17" ht="12.75">
      <c r="A17" s="1" t="s">
        <v>30</v>
      </c>
      <c r="B17" s="4" t="s">
        <v>45</v>
      </c>
      <c r="C17" s="18">
        <f>man!C11</f>
        <v>210151</v>
      </c>
      <c r="D17" s="5">
        <f t="shared" si="0"/>
        <v>314134</v>
      </c>
      <c r="E17" s="10">
        <f>man!E11</f>
        <v>25655</v>
      </c>
      <c r="F17" s="13">
        <f t="shared" si="1"/>
        <v>8.16689692933589</v>
      </c>
      <c r="G17" s="10">
        <f>man!F11</f>
        <v>87019</v>
      </c>
      <c r="H17" s="13">
        <f t="shared" si="2"/>
        <v>27.701235778362097</v>
      </c>
      <c r="I17" s="17">
        <f>man!G11</f>
        <v>95089</v>
      </c>
      <c r="J17" s="13">
        <f t="shared" si="3"/>
        <v>30.27020316170806</v>
      </c>
      <c r="K17" s="10">
        <f>man!H11</f>
        <v>56640</v>
      </c>
      <c r="L17" s="13">
        <f t="shared" si="4"/>
        <v>18.030522006532244</v>
      </c>
      <c r="M17" s="10">
        <f>man!I11</f>
        <v>49731</v>
      </c>
      <c r="N17" s="13">
        <f t="shared" si="5"/>
        <v>15.831142124061707</v>
      </c>
      <c r="Q17" s="19"/>
    </row>
    <row r="18" spans="1:17" ht="12.75">
      <c r="A18" s="1" t="s">
        <v>77</v>
      </c>
      <c r="B18" s="4" t="s">
        <v>16</v>
      </c>
      <c r="C18" s="18">
        <f>man!C12</f>
        <v>14570</v>
      </c>
      <c r="D18" s="5">
        <f t="shared" si="0"/>
        <v>20211</v>
      </c>
      <c r="E18" s="10">
        <f>man!E12</f>
        <v>1755</v>
      </c>
      <c r="F18" s="13">
        <f t="shared" si="1"/>
        <v>8.683390233041413</v>
      </c>
      <c r="G18" s="10">
        <f>man!F12</f>
        <v>4844</v>
      </c>
      <c r="H18" s="13">
        <f t="shared" si="2"/>
        <v>23.967146603334818</v>
      </c>
      <c r="I18" s="17">
        <f>man!G12</f>
        <v>5652</v>
      </c>
      <c r="J18" s="13">
        <f t="shared" si="3"/>
        <v>27.964969571025676</v>
      </c>
      <c r="K18" s="10">
        <f>man!H12</f>
        <v>3993</v>
      </c>
      <c r="L18" s="13">
        <f t="shared" si="4"/>
        <v>19.756568205432686</v>
      </c>
      <c r="M18" s="10">
        <f>man!I12</f>
        <v>3967</v>
      </c>
      <c r="N18" s="13">
        <f t="shared" si="5"/>
        <v>19.627925387165405</v>
      </c>
      <c r="Q18" s="19"/>
    </row>
    <row r="19" spans="1:17" ht="12.75">
      <c r="A19" s="1" t="s">
        <v>64</v>
      </c>
      <c r="B19" s="4" t="s">
        <v>12</v>
      </c>
      <c r="C19" s="18">
        <f>man!C13</f>
        <v>8339</v>
      </c>
      <c r="D19" s="5">
        <f t="shared" si="0"/>
        <v>12555</v>
      </c>
      <c r="E19" s="10">
        <f>man!E13</f>
        <v>1056</v>
      </c>
      <c r="F19" s="13">
        <f t="shared" si="1"/>
        <v>8.410991636798089</v>
      </c>
      <c r="G19" s="10">
        <f>man!F13</f>
        <v>3157</v>
      </c>
      <c r="H19" s="13">
        <f t="shared" si="2"/>
        <v>25.14536041417762</v>
      </c>
      <c r="I19" s="17">
        <f>man!G13</f>
        <v>3387</v>
      </c>
      <c r="J19" s="13">
        <f t="shared" si="3"/>
        <v>26.977299880525685</v>
      </c>
      <c r="K19" s="10">
        <f>man!H13</f>
        <v>2623</v>
      </c>
      <c r="L19" s="13">
        <f t="shared" si="4"/>
        <v>20.892074870569495</v>
      </c>
      <c r="M19" s="10">
        <f>man!I13</f>
        <v>2332</v>
      </c>
      <c r="N19" s="13">
        <f t="shared" si="5"/>
        <v>18.574273197929113</v>
      </c>
      <c r="Q19" s="19"/>
    </row>
    <row r="20" spans="1:17" ht="12.75">
      <c r="A20" s="1" t="s">
        <v>38</v>
      </c>
      <c r="B20" s="4" t="s">
        <v>3</v>
      </c>
      <c r="C20" s="18">
        <f>man!C14</f>
        <v>7444</v>
      </c>
      <c r="D20" s="5">
        <f t="shared" si="0"/>
        <v>10632</v>
      </c>
      <c r="E20" s="10">
        <f>man!E14</f>
        <v>1010</v>
      </c>
      <c r="F20" s="13">
        <f t="shared" si="1"/>
        <v>9.499623777276147</v>
      </c>
      <c r="G20" s="10">
        <f>man!F14</f>
        <v>2566</v>
      </c>
      <c r="H20" s="13">
        <f t="shared" si="2"/>
        <v>24.134687735139202</v>
      </c>
      <c r="I20" s="17">
        <f>man!G14</f>
        <v>2968</v>
      </c>
      <c r="J20" s="13">
        <f t="shared" si="3"/>
        <v>27.915726109857037</v>
      </c>
      <c r="K20" s="10">
        <f>man!H14</f>
        <v>2172</v>
      </c>
      <c r="L20" s="13">
        <f t="shared" si="4"/>
        <v>20.428893905191874</v>
      </c>
      <c r="M20" s="10">
        <f>man!I14</f>
        <v>1916</v>
      </c>
      <c r="N20" s="13">
        <f t="shared" si="5"/>
        <v>18.02106847253574</v>
      </c>
      <c r="Q20" s="19"/>
    </row>
    <row r="21" spans="1:17" ht="12.75">
      <c r="A21" s="1" t="s">
        <v>51</v>
      </c>
      <c r="B21" s="4" t="s">
        <v>43</v>
      </c>
      <c r="C21" s="18">
        <f>man!C15</f>
        <v>52137</v>
      </c>
      <c r="D21" s="5">
        <f t="shared" si="0"/>
        <v>75288</v>
      </c>
      <c r="E21" s="10">
        <f>man!E15</f>
        <v>8144</v>
      </c>
      <c r="F21" s="13">
        <f t="shared" si="1"/>
        <v>10.817128891722453</v>
      </c>
      <c r="G21" s="10">
        <f>man!F15</f>
        <v>22936</v>
      </c>
      <c r="H21" s="13">
        <f t="shared" si="2"/>
        <v>30.464350228456063</v>
      </c>
      <c r="I21" s="17">
        <f>man!G15</f>
        <v>21492</v>
      </c>
      <c r="J21" s="13">
        <f t="shared" si="3"/>
        <v>28.54638189352885</v>
      </c>
      <c r="K21" s="10">
        <f>man!H15</f>
        <v>12603</v>
      </c>
      <c r="L21" s="13">
        <f t="shared" si="4"/>
        <v>16.739719477207522</v>
      </c>
      <c r="M21" s="10">
        <f>man!I15</f>
        <v>10113</v>
      </c>
      <c r="N21" s="13">
        <f t="shared" si="5"/>
        <v>13.432419509085115</v>
      </c>
      <c r="Q21" s="19"/>
    </row>
    <row r="22" spans="1:17" ht="12.75">
      <c r="A22" s="1" t="s">
        <v>23</v>
      </c>
      <c r="B22" s="4" t="s">
        <v>40</v>
      </c>
      <c r="C22" s="18">
        <f>man!C16</f>
        <v>36565</v>
      </c>
      <c r="D22" s="5">
        <f t="shared" si="0"/>
        <v>54354</v>
      </c>
      <c r="E22" s="10">
        <f>man!E16</f>
        <v>5081</v>
      </c>
      <c r="F22" s="13">
        <f t="shared" si="1"/>
        <v>9.347978069691283</v>
      </c>
      <c r="G22" s="10">
        <f>man!F16</f>
        <v>14631</v>
      </c>
      <c r="H22" s="13">
        <f t="shared" si="2"/>
        <v>26.91798211723148</v>
      </c>
      <c r="I22" s="17">
        <f>man!G16</f>
        <v>15288</v>
      </c>
      <c r="J22" s="13">
        <f t="shared" si="3"/>
        <v>28.12672480406226</v>
      </c>
      <c r="K22" s="10">
        <f>man!H16</f>
        <v>10223</v>
      </c>
      <c r="L22" s="13">
        <f t="shared" si="4"/>
        <v>18.808183390366853</v>
      </c>
      <c r="M22" s="10">
        <f>man!I16</f>
        <v>9131</v>
      </c>
      <c r="N22" s="13">
        <f t="shared" si="5"/>
        <v>16.799131618648122</v>
      </c>
      <c r="Q22" s="19"/>
    </row>
    <row r="23" spans="1:17" ht="12.75">
      <c r="A23" s="1" t="s">
        <v>53</v>
      </c>
      <c r="B23" s="4" t="s">
        <v>4</v>
      </c>
      <c r="C23" s="18">
        <f>man!C17</f>
        <v>5472</v>
      </c>
      <c r="D23" s="5">
        <f t="shared" si="0"/>
        <v>9150</v>
      </c>
      <c r="E23" s="10">
        <f>man!E17</f>
        <v>578</v>
      </c>
      <c r="F23" s="13">
        <f t="shared" si="1"/>
        <v>6.316939890710382</v>
      </c>
      <c r="G23" s="10">
        <f>man!F17</f>
        <v>1920</v>
      </c>
      <c r="H23" s="13">
        <f t="shared" si="2"/>
        <v>20.983606557377048</v>
      </c>
      <c r="I23" s="17">
        <f>man!G17</f>
        <v>2651</v>
      </c>
      <c r="J23" s="13">
        <f t="shared" si="3"/>
        <v>28.972677595628415</v>
      </c>
      <c r="K23" s="10">
        <f>man!H17</f>
        <v>1857</v>
      </c>
      <c r="L23" s="13">
        <f t="shared" si="4"/>
        <v>20.295081967213115</v>
      </c>
      <c r="M23" s="10">
        <f>man!I17</f>
        <v>2144</v>
      </c>
      <c r="N23" s="13">
        <f t="shared" si="5"/>
        <v>23.43169398907104</v>
      </c>
      <c r="Q23" s="19"/>
    </row>
    <row r="24" spans="1:17" ht="12.75">
      <c r="A24" s="1" t="s">
        <v>8</v>
      </c>
      <c r="B24" s="4" t="s">
        <v>36</v>
      </c>
      <c r="C24" s="18">
        <f>man!C18</f>
        <v>12992</v>
      </c>
      <c r="D24" s="5">
        <f t="shared" si="0"/>
        <v>19390</v>
      </c>
      <c r="E24" s="10">
        <f>man!E18</f>
        <v>1876</v>
      </c>
      <c r="F24" s="13">
        <f t="shared" si="1"/>
        <v>9.675090252707582</v>
      </c>
      <c r="G24" s="10">
        <f>man!F18</f>
        <v>5043</v>
      </c>
      <c r="H24" s="13">
        <f t="shared" si="2"/>
        <v>26.008251676121713</v>
      </c>
      <c r="I24" s="17">
        <f>man!G18</f>
        <v>5231</v>
      </c>
      <c r="J24" s="13">
        <f t="shared" si="3"/>
        <v>26.977823620422896</v>
      </c>
      <c r="K24" s="10">
        <f>man!H18</f>
        <v>3694</v>
      </c>
      <c r="L24" s="13">
        <f t="shared" si="4"/>
        <v>19.051057246003094</v>
      </c>
      <c r="M24" s="10">
        <f>man!I18</f>
        <v>3546</v>
      </c>
      <c r="N24" s="13">
        <f t="shared" si="5"/>
        <v>18.287777204744714</v>
      </c>
      <c r="Q24" s="19"/>
    </row>
    <row r="25" spans="1:17" ht="12.75">
      <c r="A25" s="1" t="s">
        <v>69</v>
      </c>
      <c r="B25" s="4" t="s">
        <v>42</v>
      </c>
      <c r="C25" s="18">
        <f>man!C19</f>
        <v>23868</v>
      </c>
      <c r="D25" s="5">
        <f t="shared" si="0"/>
        <v>33885</v>
      </c>
      <c r="E25" s="10">
        <f>man!E19</f>
        <v>3538</v>
      </c>
      <c r="F25" s="13">
        <f t="shared" si="1"/>
        <v>10.441198170281837</v>
      </c>
      <c r="G25" s="10">
        <f>man!F19</f>
        <v>9294</v>
      </c>
      <c r="H25" s="13">
        <f t="shared" si="2"/>
        <v>27.428065515714916</v>
      </c>
      <c r="I25" s="17">
        <f>man!G19</f>
        <v>9489</v>
      </c>
      <c r="J25" s="13">
        <f t="shared" si="3"/>
        <v>28.003541389995572</v>
      </c>
      <c r="K25" s="10">
        <f>man!H19</f>
        <v>6279</v>
      </c>
      <c r="L25" s="13">
        <f t="shared" si="4"/>
        <v>18.5303231518371</v>
      </c>
      <c r="M25" s="10">
        <f>man!I19</f>
        <v>5285</v>
      </c>
      <c r="N25" s="13">
        <f t="shared" si="5"/>
        <v>15.596871772170577</v>
      </c>
      <c r="Q25" s="19"/>
    </row>
    <row r="26" spans="1:17" ht="12.75">
      <c r="A26" s="1" t="s">
        <v>6</v>
      </c>
      <c r="B26" s="4" t="s">
        <v>57</v>
      </c>
      <c r="C26" s="18">
        <f>man!C20</f>
        <v>17976</v>
      </c>
      <c r="D26" s="5">
        <f t="shared" si="0"/>
        <v>25333</v>
      </c>
      <c r="E26" s="10">
        <f>man!E20</f>
        <v>2578</v>
      </c>
      <c r="F26" s="13">
        <f t="shared" si="1"/>
        <v>10.176449690127502</v>
      </c>
      <c r="G26" s="10">
        <f>man!F20</f>
        <v>6753</v>
      </c>
      <c r="H26" s="13">
        <f t="shared" si="2"/>
        <v>26.656929696443378</v>
      </c>
      <c r="I26" s="17">
        <f>man!G20</f>
        <v>7316</v>
      </c>
      <c r="J26" s="13">
        <f t="shared" si="3"/>
        <v>28.87932735957052</v>
      </c>
      <c r="K26" s="10">
        <f>man!H20</f>
        <v>4725</v>
      </c>
      <c r="L26" s="13">
        <f t="shared" si="4"/>
        <v>18.651561204752696</v>
      </c>
      <c r="M26" s="10">
        <f>man!I20</f>
        <v>3961</v>
      </c>
      <c r="N26" s="13">
        <f t="shared" si="5"/>
        <v>15.635732049105911</v>
      </c>
      <c r="Q26" s="19"/>
    </row>
    <row r="27" spans="1:17" ht="12.75">
      <c r="A27" s="1" t="s">
        <v>10</v>
      </c>
      <c r="B27" s="4" t="s">
        <v>65</v>
      </c>
      <c r="C27" s="18">
        <f>man!C21</f>
        <v>8341</v>
      </c>
      <c r="D27" s="5">
        <f t="shared" si="0"/>
        <v>11179</v>
      </c>
      <c r="E27" s="10">
        <f>man!E21</f>
        <v>1397</v>
      </c>
      <c r="F27" s="13">
        <f t="shared" si="1"/>
        <v>12.496645496019323</v>
      </c>
      <c r="G27" s="10">
        <f>man!F21</f>
        <v>2958</v>
      </c>
      <c r="H27" s="13">
        <f t="shared" si="2"/>
        <v>26.46032739958851</v>
      </c>
      <c r="I27" s="17">
        <f>man!G21</f>
        <v>2987</v>
      </c>
      <c r="J27" s="13">
        <f t="shared" si="3"/>
        <v>26.719742374094285</v>
      </c>
      <c r="K27" s="10">
        <f>man!H21</f>
        <v>2095</v>
      </c>
      <c r="L27" s="13">
        <f t="shared" si="4"/>
        <v>18.740495572054748</v>
      </c>
      <c r="M27" s="10">
        <f>man!I21</f>
        <v>1742</v>
      </c>
      <c r="N27" s="13">
        <f t="shared" si="5"/>
        <v>15.582789158243134</v>
      </c>
      <c r="Q27" s="19"/>
    </row>
    <row r="28" spans="1:17" ht="12.75">
      <c r="A28" s="1" t="s">
        <v>61</v>
      </c>
      <c r="B28" s="4" t="s">
        <v>25</v>
      </c>
      <c r="C28" s="18">
        <f>man!C22</f>
        <v>9809</v>
      </c>
      <c r="D28" s="5">
        <f t="shared" si="0"/>
        <v>13577</v>
      </c>
      <c r="E28" s="10">
        <f>man!E22</f>
        <v>1639</v>
      </c>
      <c r="F28" s="13">
        <f t="shared" si="1"/>
        <v>12.071886278264712</v>
      </c>
      <c r="G28" s="10">
        <f>man!F22</f>
        <v>3571</v>
      </c>
      <c r="H28" s="13">
        <f t="shared" si="2"/>
        <v>26.301833983943435</v>
      </c>
      <c r="I28" s="17">
        <f>man!G22</f>
        <v>3673</v>
      </c>
      <c r="J28" s="13">
        <f t="shared" si="3"/>
        <v>27.053104514988586</v>
      </c>
      <c r="K28" s="10">
        <f>man!H22</f>
        <v>2612</v>
      </c>
      <c r="L28" s="13">
        <f t="shared" si="4"/>
        <v>19.238417912646387</v>
      </c>
      <c r="M28" s="10">
        <f>man!I22</f>
        <v>2082</v>
      </c>
      <c r="N28" s="13">
        <f t="shared" si="5"/>
        <v>15.334757310156883</v>
      </c>
      <c r="Q28" s="19"/>
    </row>
    <row r="29" spans="1:17" ht="12.75">
      <c r="A29" s="1" t="s">
        <v>27</v>
      </c>
      <c r="B29" s="4" t="s">
        <v>41</v>
      </c>
      <c r="C29" s="18">
        <f>man!C23</f>
        <v>10028</v>
      </c>
      <c r="D29" s="5">
        <f t="shared" si="0"/>
        <v>16948</v>
      </c>
      <c r="E29" s="10">
        <f>man!E23</f>
        <v>989</v>
      </c>
      <c r="F29" s="13">
        <f t="shared" si="1"/>
        <v>5.835496813783337</v>
      </c>
      <c r="G29" s="10">
        <f>man!F23</f>
        <v>3679</v>
      </c>
      <c r="H29" s="13">
        <f t="shared" si="2"/>
        <v>21.70757611517583</v>
      </c>
      <c r="I29" s="17">
        <f>man!G23</f>
        <v>5330</v>
      </c>
      <c r="J29" s="13">
        <f t="shared" si="3"/>
        <v>31.44913854142082</v>
      </c>
      <c r="K29" s="10">
        <f>man!H23</f>
        <v>3490</v>
      </c>
      <c r="L29" s="13">
        <f t="shared" si="4"/>
        <v>20.59240028321926</v>
      </c>
      <c r="M29" s="10">
        <f>man!I23</f>
        <v>3460</v>
      </c>
      <c r="N29" s="13">
        <f t="shared" si="5"/>
        <v>20.415388246400756</v>
      </c>
      <c r="Q29" s="19"/>
    </row>
    <row r="30" spans="1:17" ht="12.75">
      <c r="A30" s="1" t="s">
        <v>46</v>
      </c>
      <c r="B30" s="4" t="s">
        <v>56</v>
      </c>
      <c r="C30" s="18">
        <f>man!C24</f>
        <v>15177</v>
      </c>
      <c r="D30" s="5">
        <f t="shared" si="0"/>
        <v>21847</v>
      </c>
      <c r="E30" s="10">
        <f>man!E24</f>
        <v>2165</v>
      </c>
      <c r="F30" s="13">
        <f t="shared" si="1"/>
        <v>9.909827436261272</v>
      </c>
      <c r="G30" s="10">
        <f>man!F24</f>
        <v>5204</v>
      </c>
      <c r="H30" s="13">
        <f t="shared" si="2"/>
        <v>23.820204147022476</v>
      </c>
      <c r="I30" s="17">
        <f>man!G24</f>
        <v>6309</v>
      </c>
      <c r="J30" s="13">
        <f t="shared" si="3"/>
        <v>28.87810683389024</v>
      </c>
      <c r="K30" s="10">
        <f>man!H24</f>
        <v>4527</v>
      </c>
      <c r="L30" s="13">
        <f t="shared" si="4"/>
        <v>20.721380509909828</v>
      </c>
      <c r="M30" s="10">
        <f>man!I24</f>
        <v>3642</v>
      </c>
      <c r="N30" s="13">
        <f t="shared" si="5"/>
        <v>16.67048107291619</v>
      </c>
      <c r="Q30" s="19"/>
    </row>
    <row r="31" spans="1:17" ht="12.75">
      <c r="A31" s="1" t="s">
        <v>5</v>
      </c>
      <c r="B31" s="4" t="s">
        <v>33</v>
      </c>
      <c r="C31" s="18">
        <f>man!C25</f>
        <v>6231</v>
      </c>
      <c r="D31" s="5">
        <f t="shared" si="0"/>
        <v>9073</v>
      </c>
      <c r="E31" s="10">
        <f>man!E25</f>
        <v>939</v>
      </c>
      <c r="F31" s="13">
        <f t="shared" si="1"/>
        <v>10.349388294941035</v>
      </c>
      <c r="G31" s="10">
        <f>man!F25</f>
        <v>2037</v>
      </c>
      <c r="H31" s="13">
        <f t="shared" si="2"/>
        <v>22.45122892097432</v>
      </c>
      <c r="I31" s="17">
        <f>man!G25</f>
        <v>2574</v>
      </c>
      <c r="J31" s="13">
        <f t="shared" si="3"/>
        <v>28.36988868070098</v>
      </c>
      <c r="K31" s="10">
        <f>man!H25</f>
        <v>1863</v>
      </c>
      <c r="L31" s="13">
        <f t="shared" si="4"/>
        <v>20.533450898269592</v>
      </c>
      <c r="M31" s="10">
        <f>man!I25</f>
        <v>1660</v>
      </c>
      <c r="N31" s="13">
        <f t="shared" si="5"/>
        <v>18.296043205114074</v>
      </c>
      <c r="Q31" s="19"/>
    </row>
    <row r="32" spans="1:17" ht="12.75">
      <c r="A32" s="1" t="s">
        <v>83</v>
      </c>
      <c r="B32" s="4" t="s">
        <v>44</v>
      </c>
      <c r="C32" s="18">
        <f>man!C26</f>
        <v>28583</v>
      </c>
      <c r="D32" s="5">
        <f t="shared" si="0"/>
        <v>42596</v>
      </c>
      <c r="E32" s="10">
        <f>man!E26</f>
        <v>4485</v>
      </c>
      <c r="F32" s="13">
        <f t="shared" si="1"/>
        <v>10.529157667386608</v>
      </c>
      <c r="G32" s="10">
        <f>man!F26</f>
        <v>12485</v>
      </c>
      <c r="H32" s="13">
        <f t="shared" si="2"/>
        <v>29.31026387454221</v>
      </c>
      <c r="I32" s="17">
        <f>man!G26</f>
        <v>12565</v>
      </c>
      <c r="J32" s="13">
        <f t="shared" si="3"/>
        <v>29.498074936613765</v>
      </c>
      <c r="K32" s="10">
        <f>man!H26</f>
        <v>6836</v>
      </c>
      <c r="L32" s="13">
        <f t="shared" si="4"/>
        <v>16.048455254014463</v>
      </c>
      <c r="M32" s="10">
        <f>man!I26</f>
        <v>6225</v>
      </c>
      <c r="N32" s="13">
        <f t="shared" si="5"/>
        <v>14.614048267442953</v>
      </c>
      <c r="Q32" s="19"/>
    </row>
    <row r="33" spans="1:17" ht="12.75">
      <c r="A33" s="1" t="s">
        <v>67</v>
      </c>
      <c r="B33" s="4" t="s">
        <v>50</v>
      </c>
      <c r="C33" s="18">
        <f>man!C27</f>
        <v>40179</v>
      </c>
      <c r="D33" s="5">
        <f t="shared" si="0"/>
        <v>58438</v>
      </c>
      <c r="E33" s="10">
        <f>man!E27</f>
        <v>6187</v>
      </c>
      <c r="F33" s="13">
        <f t="shared" si="1"/>
        <v>10.587289092713645</v>
      </c>
      <c r="G33" s="10">
        <f>man!F27</f>
        <v>17888</v>
      </c>
      <c r="H33" s="13">
        <f t="shared" si="2"/>
        <v>30.610219377802117</v>
      </c>
      <c r="I33" s="17">
        <f>man!G27</f>
        <v>18006</v>
      </c>
      <c r="J33" s="13">
        <f t="shared" si="3"/>
        <v>30.812142783805058</v>
      </c>
      <c r="K33" s="10">
        <f>man!H27</f>
        <v>9283</v>
      </c>
      <c r="L33" s="13">
        <f t="shared" si="4"/>
        <v>15.885211677333242</v>
      </c>
      <c r="M33" s="10">
        <f>man!I27</f>
        <v>7074</v>
      </c>
      <c r="N33" s="13">
        <f t="shared" si="5"/>
        <v>12.10513706834594</v>
      </c>
      <c r="Q33" s="19"/>
    </row>
    <row r="34" spans="1:17" ht="12.75">
      <c r="A34" s="1" t="s">
        <v>26</v>
      </c>
      <c r="B34" s="4" t="s">
        <v>34</v>
      </c>
      <c r="C34" s="18">
        <f>man!C28</f>
        <v>17681</v>
      </c>
      <c r="D34" s="5">
        <f t="shared" si="0"/>
        <v>25743</v>
      </c>
      <c r="E34" s="10">
        <f>man!E28</f>
        <v>2774</v>
      </c>
      <c r="F34" s="13">
        <f t="shared" si="1"/>
        <v>10.775744862681117</v>
      </c>
      <c r="G34" s="10">
        <f>man!F28</f>
        <v>6699</v>
      </c>
      <c r="H34" s="13">
        <f t="shared" si="2"/>
        <v>26.022608087635472</v>
      </c>
      <c r="I34" s="17">
        <f>man!G28</f>
        <v>7342</v>
      </c>
      <c r="J34" s="13">
        <f t="shared" si="3"/>
        <v>28.52037447072991</v>
      </c>
      <c r="K34" s="10">
        <f>man!H28</f>
        <v>4949</v>
      </c>
      <c r="L34" s="13">
        <f t="shared" si="4"/>
        <v>19.224643592432894</v>
      </c>
      <c r="M34" s="10">
        <f>man!I28</f>
        <v>3979</v>
      </c>
      <c r="N34" s="13">
        <f t="shared" si="5"/>
        <v>15.456628986520608</v>
      </c>
      <c r="Q34" s="19"/>
    </row>
    <row r="35" spans="1:17" ht="12.75">
      <c r="A35" s="1" t="s">
        <v>20</v>
      </c>
      <c r="B35" s="4" t="s">
        <v>15</v>
      </c>
      <c r="C35" s="18">
        <f>man!C29</f>
        <v>6045</v>
      </c>
      <c r="D35" s="5">
        <f t="shared" si="0"/>
        <v>8353</v>
      </c>
      <c r="E35" s="10">
        <f>man!E29</f>
        <v>912</v>
      </c>
      <c r="F35" s="13">
        <f t="shared" si="1"/>
        <v>10.91823297019035</v>
      </c>
      <c r="G35" s="10">
        <f>man!F29</f>
        <v>2023</v>
      </c>
      <c r="H35" s="13">
        <f t="shared" si="2"/>
        <v>24.21884352927092</v>
      </c>
      <c r="I35" s="17">
        <f>man!G29</f>
        <v>2238</v>
      </c>
      <c r="J35" s="13">
        <f t="shared" si="3"/>
        <v>26.79276906500658</v>
      </c>
      <c r="K35" s="10">
        <f>man!H29</f>
        <v>1705</v>
      </c>
      <c r="L35" s="13">
        <f t="shared" si="4"/>
        <v>20.411828085717705</v>
      </c>
      <c r="M35" s="10">
        <f>man!I29</f>
        <v>1475</v>
      </c>
      <c r="N35" s="13">
        <f t="shared" si="5"/>
        <v>17.658326349814438</v>
      </c>
      <c r="Q35" s="19"/>
    </row>
    <row r="36" spans="1:17" ht="12.75">
      <c r="A36" s="1" t="s">
        <v>82</v>
      </c>
      <c r="B36" s="4" t="s">
        <v>54</v>
      </c>
      <c r="C36" s="18">
        <f>man!C30</f>
        <v>19983</v>
      </c>
      <c r="D36" s="5">
        <f t="shared" si="0"/>
        <v>30490</v>
      </c>
      <c r="E36" s="10">
        <f>man!E30</f>
        <v>2644</v>
      </c>
      <c r="F36" s="13">
        <f t="shared" si="1"/>
        <v>8.67169563791407</v>
      </c>
      <c r="G36" s="10">
        <f>man!F30</f>
        <v>7494</v>
      </c>
      <c r="H36" s="13">
        <f t="shared" si="2"/>
        <v>24.578550344375206</v>
      </c>
      <c r="I36" s="17">
        <f>man!G30</f>
        <v>9003</v>
      </c>
      <c r="J36" s="13">
        <f t="shared" si="3"/>
        <v>29.527714004591672</v>
      </c>
      <c r="K36" s="10">
        <f>man!H30</f>
        <v>6280</v>
      </c>
      <c r="L36" s="13">
        <f t="shared" si="4"/>
        <v>20.596917021974416</v>
      </c>
      <c r="M36" s="10">
        <f>man!I30</f>
        <v>5069</v>
      </c>
      <c r="N36" s="13">
        <f t="shared" si="5"/>
        <v>16.625122991144636</v>
      </c>
      <c r="Q36" s="19"/>
    </row>
    <row r="37" spans="1:17" ht="12.75">
      <c r="A37" s="1" t="s">
        <v>32</v>
      </c>
      <c r="B37" s="4" t="s">
        <v>52</v>
      </c>
      <c r="C37" s="18">
        <f>man!C31</f>
        <v>13177</v>
      </c>
      <c r="D37" s="5">
        <f t="shared" si="0"/>
        <v>19319</v>
      </c>
      <c r="E37" s="10">
        <f>man!E31</f>
        <v>1735</v>
      </c>
      <c r="F37" s="13">
        <f t="shared" si="1"/>
        <v>8.980796107458978</v>
      </c>
      <c r="G37" s="10">
        <f>man!F31</f>
        <v>4695</v>
      </c>
      <c r="H37" s="13">
        <f t="shared" si="2"/>
        <v>24.302500129406283</v>
      </c>
      <c r="I37" s="17">
        <f>man!G31</f>
        <v>5480</v>
      </c>
      <c r="J37" s="13">
        <f t="shared" si="3"/>
        <v>28.36585744603758</v>
      </c>
      <c r="K37" s="10">
        <f>man!H31</f>
        <v>3993</v>
      </c>
      <c r="L37" s="13">
        <f t="shared" si="4"/>
        <v>20.668771675552563</v>
      </c>
      <c r="M37" s="10">
        <f>man!I31</f>
        <v>3416</v>
      </c>
      <c r="N37" s="13">
        <f t="shared" si="5"/>
        <v>17.68207464154459</v>
      </c>
      <c r="Q37" s="19"/>
    </row>
    <row r="38" spans="1:17" ht="12.75">
      <c r="A38" s="1" t="s">
        <v>0</v>
      </c>
      <c r="B38" s="4" t="s">
        <v>55</v>
      </c>
      <c r="C38" s="18">
        <f>man!C32</f>
        <v>10554</v>
      </c>
      <c r="D38" s="5">
        <f t="shared" si="0"/>
        <v>14832</v>
      </c>
      <c r="E38" s="10">
        <f>man!E32</f>
        <v>1610</v>
      </c>
      <c r="F38" s="13">
        <f t="shared" si="1"/>
        <v>10.854908306364617</v>
      </c>
      <c r="G38" s="10">
        <f>man!F32</f>
        <v>3748</v>
      </c>
      <c r="H38" s="13">
        <f t="shared" si="2"/>
        <v>25.269687162891046</v>
      </c>
      <c r="I38" s="17">
        <f>man!G32</f>
        <v>3872</v>
      </c>
      <c r="J38" s="13">
        <f t="shared" si="3"/>
        <v>26.10571736785329</v>
      </c>
      <c r="K38" s="10">
        <f>man!H32</f>
        <v>2909</v>
      </c>
      <c r="L38" s="13">
        <f t="shared" si="4"/>
        <v>19.61299892125135</v>
      </c>
      <c r="M38" s="10">
        <f>man!I32</f>
        <v>2693</v>
      </c>
      <c r="N38" s="13">
        <f t="shared" si="5"/>
        <v>18.1566882416397</v>
      </c>
      <c r="Q38" s="19"/>
    </row>
    <row r="39" spans="1:17" ht="12.75">
      <c r="A39" s="1" t="s">
        <v>72</v>
      </c>
      <c r="B39" s="4" t="s">
        <v>28</v>
      </c>
      <c r="C39" s="18">
        <f>man!C33</f>
        <v>27186</v>
      </c>
      <c r="D39" s="5">
        <f t="shared" si="0"/>
        <v>40571</v>
      </c>
      <c r="E39" s="10">
        <f>man!E33</f>
        <v>3351</v>
      </c>
      <c r="F39" s="13">
        <f t="shared" si="1"/>
        <v>8.259594291488995</v>
      </c>
      <c r="G39" s="10">
        <f>man!F33</f>
        <v>9812</v>
      </c>
      <c r="H39" s="13">
        <f t="shared" si="2"/>
        <v>24.184762515096992</v>
      </c>
      <c r="I39" s="17">
        <f>man!G33</f>
        <v>12065</v>
      </c>
      <c r="J39" s="13">
        <f t="shared" si="3"/>
        <v>29.737990190037216</v>
      </c>
      <c r="K39" s="10">
        <f>man!H33</f>
        <v>8422</v>
      </c>
      <c r="L39" s="13">
        <f t="shared" si="4"/>
        <v>20.758669985950558</v>
      </c>
      <c r="M39" s="10">
        <f>man!I33</f>
        <v>6921</v>
      </c>
      <c r="N39" s="13">
        <f t="shared" si="5"/>
        <v>17.05898301742624</v>
      </c>
      <c r="Q39" s="19"/>
    </row>
    <row r="40" spans="1:17" ht="12.75">
      <c r="A40" s="1" t="s">
        <v>49</v>
      </c>
      <c r="B40" s="4" t="s">
        <v>79</v>
      </c>
      <c r="C40" s="18">
        <f>man!C34</f>
        <v>11637</v>
      </c>
      <c r="D40" s="5">
        <f t="shared" si="0"/>
        <v>17320</v>
      </c>
      <c r="E40" s="10">
        <f>man!E34</f>
        <v>1666</v>
      </c>
      <c r="F40" s="13">
        <f t="shared" si="1"/>
        <v>9.618937644341802</v>
      </c>
      <c r="G40" s="10">
        <f>man!F34</f>
        <v>4239</v>
      </c>
      <c r="H40" s="13">
        <f t="shared" si="2"/>
        <v>24.47459584295612</v>
      </c>
      <c r="I40" s="17">
        <f>man!G34</f>
        <v>5056</v>
      </c>
      <c r="J40" s="13">
        <f t="shared" si="3"/>
        <v>29.191685912240185</v>
      </c>
      <c r="K40" s="10">
        <f>man!H34</f>
        <v>3447</v>
      </c>
      <c r="L40" s="13">
        <f t="shared" si="4"/>
        <v>19.901847575057737</v>
      </c>
      <c r="M40" s="10">
        <f>man!I34</f>
        <v>2912</v>
      </c>
      <c r="N40" s="13">
        <f t="shared" si="5"/>
        <v>16.812933025404156</v>
      </c>
      <c r="Q40" s="19"/>
    </row>
    <row r="41" spans="1:17" ht="12.75">
      <c r="A41" s="1" t="s">
        <v>76</v>
      </c>
      <c r="B41" s="4" t="s">
        <v>84</v>
      </c>
      <c r="C41" s="18">
        <f>man!C35</f>
        <v>7125</v>
      </c>
      <c r="D41" s="5">
        <f t="shared" si="0"/>
        <v>10600</v>
      </c>
      <c r="E41" s="10">
        <f>man!E35</f>
        <v>1188</v>
      </c>
      <c r="F41" s="13">
        <f t="shared" si="1"/>
        <v>11.20754716981132</v>
      </c>
      <c r="G41" s="10">
        <f>man!F35</f>
        <v>2778</v>
      </c>
      <c r="H41" s="13">
        <f t="shared" si="2"/>
        <v>26.207547169811317</v>
      </c>
      <c r="I41" s="17">
        <f>man!G35</f>
        <v>3088</v>
      </c>
      <c r="J41" s="13">
        <f t="shared" si="3"/>
        <v>29.132075471698116</v>
      </c>
      <c r="K41" s="10">
        <f>man!H35</f>
        <v>1982</v>
      </c>
      <c r="L41" s="13">
        <f t="shared" si="4"/>
        <v>18.69811320754717</v>
      </c>
      <c r="M41" s="10">
        <f>man!I35</f>
        <v>1564</v>
      </c>
      <c r="N41" s="13">
        <f t="shared" si="5"/>
        <v>14.754716981132077</v>
      </c>
      <c r="Q41" s="19"/>
    </row>
    <row r="42" spans="1:17" ht="12.75">
      <c r="A42" s="1" t="s">
        <v>9</v>
      </c>
      <c r="B42" s="4" t="s">
        <v>35</v>
      </c>
      <c r="C42" s="18">
        <f>man!C36</f>
        <v>16491</v>
      </c>
      <c r="D42" s="5">
        <f t="shared" si="0"/>
        <v>24522</v>
      </c>
      <c r="E42" s="10">
        <f>man!E36</f>
        <v>2139</v>
      </c>
      <c r="F42" s="13">
        <f t="shared" si="1"/>
        <v>8.722779544898458</v>
      </c>
      <c r="G42" s="10">
        <f>man!F36</f>
        <v>6830</v>
      </c>
      <c r="H42" s="13">
        <f t="shared" si="2"/>
        <v>27.852540575809474</v>
      </c>
      <c r="I42" s="17">
        <f>man!G36</f>
        <v>7109</v>
      </c>
      <c r="J42" s="13">
        <f t="shared" si="3"/>
        <v>28.990294429491886</v>
      </c>
      <c r="K42" s="10">
        <f>man!H36</f>
        <v>4525</v>
      </c>
      <c r="L42" s="13">
        <f t="shared" si="4"/>
        <v>18.452817877823996</v>
      </c>
      <c r="M42" s="10">
        <f>man!I36</f>
        <v>3919</v>
      </c>
      <c r="N42" s="13">
        <f t="shared" si="5"/>
        <v>15.981567571976186</v>
      </c>
      <c r="Q42" s="19"/>
    </row>
    <row r="43" spans="1:17" ht="12.75">
      <c r="A43" s="1" t="s">
        <v>73</v>
      </c>
      <c r="B43" s="4" t="s">
        <v>78</v>
      </c>
      <c r="C43" s="18">
        <f>man!C37</f>
        <v>17830</v>
      </c>
      <c r="D43" s="5">
        <f t="shared" si="0"/>
        <v>26497</v>
      </c>
      <c r="E43" s="10">
        <f>man!E37</f>
        <v>2796</v>
      </c>
      <c r="F43" s="13">
        <f t="shared" si="1"/>
        <v>10.55213797788429</v>
      </c>
      <c r="G43" s="10">
        <f>man!F37</f>
        <v>7136</v>
      </c>
      <c r="H43" s="13">
        <f t="shared" si="2"/>
        <v>26.931350718949314</v>
      </c>
      <c r="I43" s="17">
        <f>man!G37</f>
        <v>7470</v>
      </c>
      <c r="J43" s="13">
        <f t="shared" si="3"/>
        <v>28.1918707778239</v>
      </c>
      <c r="K43" s="10">
        <f>man!H37</f>
        <v>4966</v>
      </c>
      <c r="L43" s="13">
        <f t="shared" si="4"/>
        <v>18.741744348416802</v>
      </c>
      <c r="M43" s="10">
        <f>man!I37</f>
        <v>4129</v>
      </c>
      <c r="N43" s="13">
        <f t="shared" si="5"/>
        <v>15.58289617692569</v>
      </c>
      <c r="Q43" s="19"/>
    </row>
    <row r="44" spans="1:17" ht="12.75">
      <c r="A44" s="1" t="s">
        <v>29</v>
      </c>
      <c r="B44" s="4" t="s">
        <v>75</v>
      </c>
      <c r="C44" s="18">
        <f>man!C38</f>
        <v>9316</v>
      </c>
      <c r="D44" s="5">
        <f t="shared" si="0"/>
        <v>13753</v>
      </c>
      <c r="E44" s="10">
        <f>man!E38</f>
        <v>1284</v>
      </c>
      <c r="F44" s="13">
        <f t="shared" si="1"/>
        <v>9.336144841125572</v>
      </c>
      <c r="G44" s="10">
        <f>man!F38</f>
        <v>3238</v>
      </c>
      <c r="H44" s="13">
        <f t="shared" si="2"/>
        <v>23.543954046389878</v>
      </c>
      <c r="I44" s="17">
        <f>man!G38</f>
        <v>3820</v>
      </c>
      <c r="J44" s="13">
        <f t="shared" si="3"/>
        <v>27.77575801643278</v>
      </c>
      <c r="K44" s="10">
        <f>man!H38</f>
        <v>2641</v>
      </c>
      <c r="L44" s="13">
        <f t="shared" si="4"/>
        <v>19.20308296371701</v>
      </c>
      <c r="M44" s="10">
        <f>man!I38</f>
        <v>2770</v>
      </c>
      <c r="N44" s="13">
        <f t="shared" si="5"/>
        <v>20.14106013233476</v>
      </c>
      <c r="Q44" s="19"/>
    </row>
    <row r="45" spans="1:17" ht="12.75">
      <c r="A45" s="1" t="s">
        <v>68</v>
      </c>
      <c r="B45" s="4" t="s">
        <v>14</v>
      </c>
      <c r="C45" s="18">
        <f>man!C39</f>
        <v>41539</v>
      </c>
      <c r="D45" s="5">
        <f t="shared" si="0"/>
        <v>61791</v>
      </c>
      <c r="E45" s="10">
        <f>man!E39</f>
        <v>5499</v>
      </c>
      <c r="F45" s="13">
        <f t="shared" si="1"/>
        <v>8.899354274894403</v>
      </c>
      <c r="G45" s="10">
        <f>man!F39</f>
        <v>16959</v>
      </c>
      <c r="H45" s="13">
        <f t="shared" si="2"/>
        <v>27.445744525901834</v>
      </c>
      <c r="I45" s="17">
        <f>man!G39</f>
        <v>18013</v>
      </c>
      <c r="J45" s="13">
        <f t="shared" si="3"/>
        <v>29.151494554223106</v>
      </c>
      <c r="K45" s="10">
        <f>man!H39</f>
        <v>11550</v>
      </c>
      <c r="L45" s="13">
        <f t="shared" si="4"/>
        <v>18.692042530465603</v>
      </c>
      <c r="M45" s="10">
        <f>man!I39</f>
        <v>9770</v>
      </c>
      <c r="N45" s="13">
        <f t="shared" si="5"/>
        <v>15.811364114515058</v>
      </c>
      <c r="Q45" s="19"/>
    </row>
    <row r="46" spans="1:17" ht="12.75">
      <c r="A46" s="1" t="s">
        <v>19</v>
      </c>
      <c r="B46" s="4" t="s">
        <v>81</v>
      </c>
      <c r="C46" s="18">
        <f>man!C40</f>
        <v>6996</v>
      </c>
      <c r="D46" s="5">
        <f t="shared" si="0"/>
        <v>10206</v>
      </c>
      <c r="E46" s="10">
        <f>man!E40</f>
        <v>943</v>
      </c>
      <c r="F46" s="13">
        <f t="shared" si="1"/>
        <v>9.239662943366648</v>
      </c>
      <c r="G46" s="10">
        <f>man!F40</f>
        <v>2311</v>
      </c>
      <c r="H46" s="13">
        <f t="shared" si="2"/>
        <v>22.643543013913384</v>
      </c>
      <c r="I46" s="17">
        <f>man!G40</f>
        <v>2667</v>
      </c>
      <c r="J46" s="13">
        <f t="shared" si="3"/>
        <v>26.13168724279835</v>
      </c>
      <c r="K46" s="10">
        <f>man!H40</f>
        <v>2219</v>
      </c>
      <c r="L46" s="13">
        <f t="shared" si="4"/>
        <v>21.742112482853223</v>
      </c>
      <c r="M46" s="10">
        <f>man!I40</f>
        <v>2066</v>
      </c>
      <c r="N46" s="13">
        <f t="shared" si="5"/>
        <v>20.24299431706839</v>
      </c>
      <c r="Q46" s="19"/>
    </row>
    <row r="47" spans="1:17" ht="12.75">
      <c r="A47" s="1" t="s">
        <v>48</v>
      </c>
      <c r="B47" s="4" t="s">
        <v>17</v>
      </c>
      <c r="C47" s="18">
        <f>man!C41</f>
        <v>7481</v>
      </c>
      <c r="D47" s="5">
        <f t="shared" si="0"/>
        <v>10498</v>
      </c>
      <c r="E47" s="10">
        <f>man!E41</f>
        <v>1060</v>
      </c>
      <c r="F47" s="13">
        <f t="shared" si="1"/>
        <v>10.097161364069347</v>
      </c>
      <c r="G47" s="10">
        <f>man!F41</f>
        <v>2626</v>
      </c>
      <c r="H47" s="13">
        <f t="shared" si="2"/>
        <v>25.014288435892553</v>
      </c>
      <c r="I47" s="17">
        <f>man!G41</f>
        <v>2950</v>
      </c>
      <c r="J47" s="13">
        <f t="shared" si="3"/>
        <v>28.10059058868356</v>
      </c>
      <c r="K47" s="10">
        <f>man!H41</f>
        <v>2213</v>
      </c>
      <c r="L47" s="13">
        <f t="shared" si="4"/>
        <v>21.080205753476854</v>
      </c>
      <c r="M47" s="10">
        <f>man!I41</f>
        <v>1649</v>
      </c>
      <c r="N47" s="13">
        <f t="shared" si="5"/>
        <v>15.707753857877691</v>
      </c>
      <c r="Q47" s="19"/>
    </row>
    <row r="48" spans="1:17" ht="12.75">
      <c r="A48" s="1" t="s">
        <v>59</v>
      </c>
      <c r="B48" s="4" t="s">
        <v>80</v>
      </c>
      <c r="C48" s="18">
        <f>man!C42</f>
        <v>10842</v>
      </c>
      <c r="D48" s="5">
        <f t="shared" si="0"/>
        <v>16227</v>
      </c>
      <c r="E48" s="10">
        <f>man!E42</f>
        <v>1458</v>
      </c>
      <c r="F48" s="13">
        <f t="shared" si="1"/>
        <v>8.985024958402663</v>
      </c>
      <c r="G48" s="10">
        <f>man!F42</f>
        <v>4073</v>
      </c>
      <c r="H48" s="13">
        <f t="shared" si="2"/>
        <v>25.100141739076847</v>
      </c>
      <c r="I48" s="17">
        <f>man!G42</f>
        <v>4479</v>
      </c>
      <c r="J48" s="13">
        <f t="shared" si="3"/>
        <v>27.602144573858382</v>
      </c>
      <c r="K48" s="10">
        <f>man!H42</f>
        <v>3330</v>
      </c>
      <c r="L48" s="13">
        <f t="shared" si="4"/>
        <v>20.521353300055463</v>
      </c>
      <c r="M48" s="10">
        <f>man!I42</f>
        <v>2887</v>
      </c>
      <c r="N48" s="13">
        <f t="shared" si="5"/>
        <v>17.791335428606644</v>
      </c>
      <c r="Q48" s="19"/>
    </row>
    <row r="49" spans="1:17" ht="12.75">
      <c r="A49" s="1" t="s">
        <v>63</v>
      </c>
      <c r="B49" s="4" t="s">
        <v>31</v>
      </c>
      <c r="C49" s="18">
        <f>man!C43</f>
        <v>9579</v>
      </c>
      <c r="D49" s="5">
        <f t="shared" si="0"/>
        <v>13222</v>
      </c>
      <c r="E49" s="10">
        <f>man!E43</f>
        <v>1168</v>
      </c>
      <c r="F49" s="13">
        <f t="shared" si="1"/>
        <v>8.833761911964908</v>
      </c>
      <c r="G49" s="10">
        <f>man!F43</f>
        <v>3336</v>
      </c>
      <c r="H49" s="13">
        <f t="shared" si="2"/>
        <v>25.230676145817576</v>
      </c>
      <c r="I49" s="17">
        <f>man!G43</f>
        <v>3806</v>
      </c>
      <c r="J49" s="13">
        <f t="shared" si="3"/>
        <v>28.785357737104828</v>
      </c>
      <c r="K49" s="10">
        <f>man!H43</f>
        <v>2630</v>
      </c>
      <c r="L49" s="13">
        <f t="shared" si="4"/>
        <v>19.891090606564816</v>
      </c>
      <c r="M49" s="10">
        <f>man!I43</f>
        <v>2282</v>
      </c>
      <c r="N49" s="13">
        <f t="shared" si="5"/>
        <v>17.259113598547877</v>
      </c>
      <c r="Q49" s="19"/>
    </row>
    <row r="50" spans="2:14" s="3" customFormat="1" ht="12.75">
      <c r="B50" s="6" t="s">
        <v>91</v>
      </c>
      <c r="C50" s="7">
        <f>SUM(C8:C49)</f>
        <v>904337</v>
      </c>
      <c r="D50" s="7">
        <f aca="true" t="shared" si="6" ref="D50:M50">SUM(D8:D49)</f>
        <v>1334946</v>
      </c>
      <c r="E50" s="8">
        <f t="shared" si="6"/>
        <v>123106</v>
      </c>
      <c r="F50" s="14">
        <f t="shared" si="1"/>
        <v>9.221796237450803</v>
      </c>
      <c r="G50" s="8">
        <f t="shared" si="6"/>
        <v>355342</v>
      </c>
      <c r="H50" s="14">
        <f t="shared" si="2"/>
        <v>26.61845497870326</v>
      </c>
      <c r="I50" s="8">
        <f t="shared" si="6"/>
        <v>388953</v>
      </c>
      <c r="J50" s="14">
        <f t="shared" si="3"/>
        <v>29.1362347241012</v>
      </c>
      <c r="K50" s="8">
        <f t="shared" si="6"/>
        <v>250451</v>
      </c>
      <c r="L50" s="14">
        <f t="shared" si="4"/>
        <v>18.761133409141642</v>
      </c>
      <c r="M50" s="8">
        <f t="shared" si="6"/>
        <v>217094</v>
      </c>
      <c r="N50" s="14">
        <f t="shared" si="5"/>
        <v>16.262380650603095</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12966</v>
      </c>
      <c r="D2" s="16">
        <v>20619</v>
      </c>
      <c r="E2" s="16">
        <v>1792</v>
      </c>
      <c r="F2" s="16">
        <v>5334</v>
      </c>
      <c r="G2" s="16">
        <v>5923</v>
      </c>
      <c r="H2" s="16">
        <v>3971</v>
      </c>
      <c r="I2" s="16">
        <v>3599</v>
      </c>
    </row>
    <row r="3" spans="1:9" ht="12.75">
      <c r="A3" s="20" t="s">
        <v>47</v>
      </c>
      <c r="B3" s="16" t="s">
        <v>11</v>
      </c>
      <c r="C3" s="16">
        <v>18675</v>
      </c>
      <c r="D3" s="16">
        <v>28206</v>
      </c>
      <c r="E3" s="16">
        <v>2540</v>
      </c>
      <c r="F3" s="16">
        <v>6986</v>
      </c>
      <c r="G3" s="16">
        <v>8190</v>
      </c>
      <c r="H3" s="16">
        <v>5494</v>
      </c>
      <c r="I3" s="16">
        <v>4996</v>
      </c>
    </row>
    <row r="4" spans="1:9" ht="12.75">
      <c r="A4" s="16" t="s">
        <v>58</v>
      </c>
      <c r="B4" s="16" t="s">
        <v>13</v>
      </c>
      <c r="C4" s="16">
        <v>25603</v>
      </c>
      <c r="D4" s="16">
        <v>37568</v>
      </c>
      <c r="E4" s="16">
        <v>3626</v>
      </c>
      <c r="F4" s="16">
        <v>9548</v>
      </c>
      <c r="G4" s="16">
        <v>10521</v>
      </c>
      <c r="H4" s="16">
        <v>7411</v>
      </c>
      <c r="I4" s="16">
        <v>6462</v>
      </c>
    </row>
    <row r="5" spans="1:9" ht="12.75">
      <c r="A5" s="16" t="s">
        <v>2</v>
      </c>
      <c r="B5" s="16" t="s">
        <v>62</v>
      </c>
      <c r="C5" s="16">
        <v>17862</v>
      </c>
      <c r="D5" s="16">
        <v>26628</v>
      </c>
      <c r="E5" s="16">
        <v>2419</v>
      </c>
      <c r="F5" s="16">
        <v>6673</v>
      </c>
      <c r="G5" s="16">
        <v>7385</v>
      </c>
      <c r="H5" s="16">
        <v>5626</v>
      </c>
      <c r="I5" s="16">
        <v>4525</v>
      </c>
    </row>
    <row r="6" spans="1:9" ht="12.75">
      <c r="A6" s="16" t="s">
        <v>1</v>
      </c>
      <c r="B6" s="16" t="s">
        <v>60</v>
      </c>
      <c r="C6" s="16">
        <v>30798</v>
      </c>
      <c r="D6" s="16">
        <v>45798</v>
      </c>
      <c r="E6" s="16">
        <v>4199</v>
      </c>
      <c r="F6" s="16">
        <v>11681</v>
      </c>
      <c r="G6" s="16">
        <v>13876</v>
      </c>
      <c r="H6" s="16">
        <v>8853</v>
      </c>
      <c r="I6" s="16">
        <v>7189</v>
      </c>
    </row>
    <row r="7" spans="1:9" ht="12.75">
      <c r="A7" s="16" t="s">
        <v>21</v>
      </c>
      <c r="B7" s="16" t="s">
        <v>70</v>
      </c>
      <c r="C7" s="16">
        <v>10708</v>
      </c>
      <c r="D7" s="16">
        <v>16481</v>
      </c>
      <c r="E7" s="16">
        <v>1940</v>
      </c>
      <c r="F7" s="16">
        <v>4244</v>
      </c>
      <c r="G7" s="16">
        <v>4499</v>
      </c>
      <c r="H7" s="16">
        <v>3039</v>
      </c>
      <c r="I7" s="16">
        <v>2759</v>
      </c>
    </row>
    <row r="8" spans="1:9" ht="12.75">
      <c r="A8" s="16" t="s">
        <v>18</v>
      </c>
      <c r="B8" s="16" t="s">
        <v>37</v>
      </c>
      <c r="C8" s="16">
        <v>7040</v>
      </c>
      <c r="D8" s="16">
        <v>10265</v>
      </c>
      <c r="E8" s="16">
        <v>919</v>
      </c>
      <c r="F8" s="16">
        <v>2446</v>
      </c>
      <c r="G8" s="16">
        <v>3035</v>
      </c>
      <c r="H8" s="16">
        <v>2049</v>
      </c>
      <c r="I8" s="16">
        <v>1816</v>
      </c>
    </row>
    <row r="9" spans="1:9" ht="12.75">
      <c r="A9" s="16" t="s">
        <v>22</v>
      </c>
      <c r="B9" s="16" t="s">
        <v>74</v>
      </c>
      <c r="C9" s="16">
        <v>29817</v>
      </c>
      <c r="D9" s="16">
        <v>43229</v>
      </c>
      <c r="E9" s="16">
        <v>3317</v>
      </c>
      <c r="F9" s="16">
        <v>11424</v>
      </c>
      <c r="G9" s="16">
        <v>13126</v>
      </c>
      <c r="H9" s="16">
        <v>7722</v>
      </c>
      <c r="I9" s="16">
        <v>7640</v>
      </c>
    </row>
    <row r="10" spans="1:9" ht="12.75">
      <c r="A10" s="16" t="s">
        <v>24</v>
      </c>
      <c r="B10" s="16" t="s">
        <v>71</v>
      </c>
      <c r="C10" s="16">
        <v>9544</v>
      </c>
      <c r="D10" s="16">
        <v>13618</v>
      </c>
      <c r="E10" s="16">
        <v>1055</v>
      </c>
      <c r="F10" s="16">
        <v>3024</v>
      </c>
      <c r="G10" s="16">
        <v>3933</v>
      </c>
      <c r="H10" s="16">
        <v>3010</v>
      </c>
      <c r="I10" s="16">
        <v>2596</v>
      </c>
    </row>
    <row r="11" spans="1:9" ht="12.75">
      <c r="A11" s="16" t="s">
        <v>30</v>
      </c>
      <c r="B11" s="16" t="s">
        <v>45</v>
      </c>
      <c r="C11" s="16">
        <v>210151</v>
      </c>
      <c r="D11" s="16">
        <v>314134</v>
      </c>
      <c r="E11" s="16">
        <v>25655</v>
      </c>
      <c r="F11" s="16">
        <v>87019</v>
      </c>
      <c r="G11" s="16">
        <v>95089</v>
      </c>
      <c r="H11" s="16">
        <v>56640</v>
      </c>
      <c r="I11" s="16">
        <v>49731</v>
      </c>
    </row>
    <row r="12" spans="1:9" ht="12.75">
      <c r="A12" s="16" t="s">
        <v>77</v>
      </c>
      <c r="B12" s="16" t="s">
        <v>16</v>
      </c>
      <c r="C12" s="16">
        <v>14570</v>
      </c>
      <c r="D12" s="16">
        <v>20211</v>
      </c>
      <c r="E12" s="16">
        <v>1755</v>
      </c>
      <c r="F12" s="16">
        <v>4844</v>
      </c>
      <c r="G12" s="16">
        <v>5652</v>
      </c>
      <c r="H12" s="16">
        <v>3993</v>
      </c>
      <c r="I12" s="16">
        <v>3967</v>
      </c>
    </row>
    <row r="13" spans="1:9" ht="12.75">
      <c r="A13" s="16" t="s">
        <v>64</v>
      </c>
      <c r="B13" s="16" t="s">
        <v>12</v>
      </c>
      <c r="C13" s="16">
        <v>8339</v>
      </c>
      <c r="D13" s="16">
        <v>12555</v>
      </c>
      <c r="E13" s="16">
        <v>1056</v>
      </c>
      <c r="F13" s="16">
        <v>3157</v>
      </c>
      <c r="G13" s="16">
        <v>3387</v>
      </c>
      <c r="H13" s="16">
        <v>2623</v>
      </c>
      <c r="I13" s="16">
        <v>2332</v>
      </c>
    </row>
    <row r="14" spans="1:9" ht="12.75">
      <c r="A14" s="16" t="s">
        <v>38</v>
      </c>
      <c r="B14" s="16" t="s">
        <v>3</v>
      </c>
      <c r="C14" s="16">
        <v>7444</v>
      </c>
      <c r="D14" s="16">
        <v>10632</v>
      </c>
      <c r="E14" s="16">
        <v>1010</v>
      </c>
      <c r="F14" s="16">
        <v>2566</v>
      </c>
      <c r="G14" s="16">
        <v>2968</v>
      </c>
      <c r="H14" s="16">
        <v>2172</v>
      </c>
      <c r="I14" s="16">
        <v>1916</v>
      </c>
    </row>
    <row r="15" spans="1:9" ht="12.75">
      <c r="A15" s="16" t="s">
        <v>51</v>
      </c>
      <c r="B15" s="16" t="s">
        <v>43</v>
      </c>
      <c r="C15" s="16">
        <v>52137</v>
      </c>
      <c r="D15" s="16">
        <v>75288</v>
      </c>
      <c r="E15" s="16">
        <v>8144</v>
      </c>
      <c r="F15" s="16">
        <v>22936</v>
      </c>
      <c r="G15" s="16">
        <v>21492</v>
      </c>
      <c r="H15" s="16">
        <v>12603</v>
      </c>
      <c r="I15" s="16">
        <v>10113</v>
      </c>
    </row>
    <row r="16" spans="1:9" ht="12.75">
      <c r="A16" s="16" t="s">
        <v>23</v>
      </c>
      <c r="B16" s="16" t="s">
        <v>40</v>
      </c>
      <c r="C16" s="16">
        <v>36565</v>
      </c>
      <c r="D16" s="16">
        <v>54354</v>
      </c>
      <c r="E16" s="16">
        <v>5081</v>
      </c>
      <c r="F16" s="16">
        <v>14631</v>
      </c>
      <c r="G16" s="16">
        <v>15288</v>
      </c>
      <c r="H16" s="16">
        <v>10223</v>
      </c>
      <c r="I16" s="16">
        <v>9131</v>
      </c>
    </row>
    <row r="17" spans="1:9" ht="12.75">
      <c r="A17" s="16" t="s">
        <v>53</v>
      </c>
      <c r="B17" s="16" t="s">
        <v>4</v>
      </c>
      <c r="C17" s="16">
        <v>5472</v>
      </c>
      <c r="D17" s="16">
        <v>9150</v>
      </c>
      <c r="E17" s="16">
        <v>578</v>
      </c>
      <c r="F17" s="16">
        <v>1920</v>
      </c>
      <c r="G17" s="16">
        <v>2651</v>
      </c>
      <c r="H17" s="16">
        <v>1857</v>
      </c>
      <c r="I17" s="16">
        <v>2144</v>
      </c>
    </row>
    <row r="18" spans="1:9" ht="12.75">
      <c r="A18" s="16" t="s">
        <v>8</v>
      </c>
      <c r="B18" s="16" t="s">
        <v>36</v>
      </c>
      <c r="C18" s="16">
        <v>12992</v>
      </c>
      <c r="D18" s="16">
        <v>19390</v>
      </c>
      <c r="E18" s="16">
        <v>1876</v>
      </c>
      <c r="F18" s="16">
        <v>5043</v>
      </c>
      <c r="G18" s="16">
        <v>5231</v>
      </c>
      <c r="H18" s="16">
        <v>3694</v>
      </c>
      <c r="I18" s="16">
        <v>3546</v>
      </c>
    </row>
    <row r="19" spans="1:9" ht="12.75">
      <c r="A19" s="16" t="s">
        <v>69</v>
      </c>
      <c r="B19" s="16" t="s">
        <v>42</v>
      </c>
      <c r="C19" s="16">
        <v>23868</v>
      </c>
      <c r="D19" s="16">
        <v>33885</v>
      </c>
      <c r="E19" s="16">
        <v>3538</v>
      </c>
      <c r="F19" s="16">
        <v>9294</v>
      </c>
      <c r="G19" s="16">
        <v>9489</v>
      </c>
      <c r="H19" s="16">
        <v>6279</v>
      </c>
      <c r="I19" s="16">
        <v>5285</v>
      </c>
    </row>
    <row r="20" spans="1:9" ht="12.75">
      <c r="A20" s="16" t="s">
        <v>6</v>
      </c>
      <c r="B20" s="16" t="s">
        <v>57</v>
      </c>
      <c r="C20" s="16">
        <v>17976</v>
      </c>
      <c r="D20" s="16">
        <v>25333</v>
      </c>
      <c r="E20" s="16">
        <v>2578</v>
      </c>
      <c r="F20" s="16">
        <v>6753</v>
      </c>
      <c r="G20" s="16">
        <v>7316</v>
      </c>
      <c r="H20" s="16">
        <v>4725</v>
      </c>
      <c r="I20" s="16">
        <v>3961</v>
      </c>
    </row>
    <row r="21" spans="1:9" ht="12.75">
      <c r="A21" s="16" t="s">
        <v>10</v>
      </c>
      <c r="B21" s="16" t="s">
        <v>65</v>
      </c>
      <c r="C21" s="16">
        <v>8341</v>
      </c>
      <c r="D21" s="16">
        <v>11179</v>
      </c>
      <c r="E21" s="16">
        <v>1397</v>
      </c>
      <c r="F21" s="16">
        <v>2958</v>
      </c>
      <c r="G21" s="16">
        <v>2987</v>
      </c>
      <c r="H21" s="16">
        <v>2095</v>
      </c>
      <c r="I21" s="16">
        <v>1742</v>
      </c>
    </row>
    <row r="22" spans="1:9" ht="12.75">
      <c r="A22" s="16" t="s">
        <v>61</v>
      </c>
      <c r="B22" s="16" t="s">
        <v>25</v>
      </c>
      <c r="C22" s="16">
        <v>9809</v>
      </c>
      <c r="D22" s="16">
        <v>13577</v>
      </c>
      <c r="E22" s="16">
        <v>1639</v>
      </c>
      <c r="F22" s="16">
        <v>3571</v>
      </c>
      <c r="G22" s="16">
        <v>3673</v>
      </c>
      <c r="H22" s="16">
        <v>2612</v>
      </c>
      <c r="I22" s="16">
        <v>2082</v>
      </c>
    </row>
    <row r="23" spans="1:9" ht="12.75">
      <c r="A23" s="16" t="s">
        <v>27</v>
      </c>
      <c r="B23" s="16" t="s">
        <v>41</v>
      </c>
      <c r="C23" s="16">
        <v>10028</v>
      </c>
      <c r="D23" s="16">
        <v>16948</v>
      </c>
      <c r="E23" s="16">
        <v>989</v>
      </c>
      <c r="F23" s="16">
        <v>3679</v>
      </c>
      <c r="G23" s="16">
        <v>5330</v>
      </c>
      <c r="H23" s="16">
        <v>3490</v>
      </c>
      <c r="I23" s="16">
        <v>3460</v>
      </c>
    </row>
    <row r="24" spans="1:9" ht="12.75">
      <c r="A24" s="16" t="s">
        <v>46</v>
      </c>
      <c r="B24" s="16" t="s">
        <v>56</v>
      </c>
      <c r="C24" s="16">
        <v>15177</v>
      </c>
      <c r="D24" s="16">
        <v>21847</v>
      </c>
      <c r="E24" s="16">
        <v>2165</v>
      </c>
      <c r="F24" s="16">
        <v>5204</v>
      </c>
      <c r="G24" s="16">
        <v>6309</v>
      </c>
      <c r="H24" s="16">
        <v>4527</v>
      </c>
      <c r="I24" s="16">
        <v>3642</v>
      </c>
    </row>
    <row r="25" spans="1:9" ht="12.75">
      <c r="A25" s="16" t="s">
        <v>5</v>
      </c>
      <c r="B25" s="16" t="s">
        <v>33</v>
      </c>
      <c r="C25" s="16">
        <v>6231</v>
      </c>
      <c r="D25" s="16">
        <v>9073</v>
      </c>
      <c r="E25" s="16">
        <v>939</v>
      </c>
      <c r="F25" s="16">
        <v>2037</v>
      </c>
      <c r="G25" s="16">
        <v>2574</v>
      </c>
      <c r="H25" s="16">
        <v>1863</v>
      </c>
      <c r="I25" s="16">
        <v>1660</v>
      </c>
    </row>
    <row r="26" spans="1:9" ht="12.75">
      <c r="A26" s="16" t="s">
        <v>83</v>
      </c>
      <c r="B26" s="16" t="s">
        <v>44</v>
      </c>
      <c r="C26" s="16">
        <v>28583</v>
      </c>
      <c r="D26" s="16">
        <v>42596</v>
      </c>
      <c r="E26" s="16">
        <v>4485</v>
      </c>
      <c r="F26" s="16">
        <v>12485</v>
      </c>
      <c r="G26" s="16">
        <v>12565</v>
      </c>
      <c r="H26" s="16">
        <v>6836</v>
      </c>
      <c r="I26" s="16">
        <v>6225</v>
      </c>
    </row>
    <row r="27" spans="1:9" ht="12.75">
      <c r="A27" s="16" t="s">
        <v>67</v>
      </c>
      <c r="B27" s="16" t="s">
        <v>50</v>
      </c>
      <c r="C27" s="16">
        <v>40179</v>
      </c>
      <c r="D27" s="16">
        <v>58438</v>
      </c>
      <c r="E27" s="16">
        <v>6187</v>
      </c>
      <c r="F27" s="16">
        <v>17888</v>
      </c>
      <c r="G27" s="16">
        <v>18006</v>
      </c>
      <c r="H27" s="16">
        <v>9283</v>
      </c>
      <c r="I27" s="16">
        <v>7074</v>
      </c>
    </row>
    <row r="28" spans="1:9" ht="12.75">
      <c r="A28" s="16" t="s">
        <v>26</v>
      </c>
      <c r="B28" s="16" t="s">
        <v>34</v>
      </c>
      <c r="C28" s="16">
        <v>17681</v>
      </c>
      <c r="D28" s="16">
        <v>25743</v>
      </c>
      <c r="E28" s="16">
        <v>2774</v>
      </c>
      <c r="F28" s="16">
        <v>6699</v>
      </c>
      <c r="G28" s="16">
        <v>7342</v>
      </c>
      <c r="H28" s="16">
        <v>4949</v>
      </c>
      <c r="I28" s="16">
        <v>3979</v>
      </c>
    </row>
    <row r="29" spans="1:9" ht="12.75">
      <c r="A29" s="16" t="s">
        <v>20</v>
      </c>
      <c r="B29" s="16" t="s">
        <v>15</v>
      </c>
      <c r="C29" s="16">
        <v>6045</v>
      </c>
      <c r="D29" s="16">
        <v>8353</v>
      </c>
      <c r="E29" s="16">
        <v>912</v>
      </c>
      <c r="F29" s="16">
        <v>2023</v>
      </c>
      <c r="G29" s="16">
        <v>2238</v>
      </c>
      <c r="H29" s="16">
        <v>1705</v>
      </c>
      <c r="I29" s="16">
        <v>1475</v>
      </c>
    </row>
    <row r="30" spans="1:9" ht="12.75">
      <c r="A30" s="16" t="s">
        <v>82</v>
      </c>
      <c r="B30" s="16" t="s">
        <v>54</v>
      </c>
      <c r="C30" s="16">
        <v>19983</v>
      </c>
      <c r="D30" s="16">
        <v>30490</v>
      </c>
      <c r="E30" s="16">
        <v>2644</v>
      </c>
      <c r="F30" s="16">
        <v>7494</v>
      </c>
      <c r="G30" s="16">
        <v>9003</v>
      </c>
      <c r="H30" s="16">
        <v>6280</v>
      </c>
      <c r="I30" s="16">
        <v>5069</v>
      </c>
    </row>
    <row r="31" spans="1:9" ht="12.75">
      <c r="A31" s="16" t="s">
        <v>32</v>
      </c>
      <c r="B31" s="16" t="s">
        <v>52</v>
      </c>
      <c r="C31" s="16">
        <v>13177</v>
      </c>
      <c r="D31" s="16">
        <v>19319</v>
      </c>
      <c r="E31" s="16">
        <v>1735</v>
      </c>
      <c r="F31" s="16">
        <v>4695</v>
      </c>
      <c r="G31" s="16">
        <v>5480</v>
      </c>
      <c r="H31" s="16">
        <v>3993</v>
      </c>
      <c r="I31" s="16">
        <v>3416</v>
      </c>
    </row>
    <row r="32" spans="1:9" ht="12.75">
      <c r="A32" s="16" t="s">
        <v>0</v>
      </c>
      <c r="B32" s="16" t="s">
        <v>55</v>
      </c>
      <c r="C32" s="16">
        <v>10554</v>
      </c>
      <c r="D32" s="16">
        <v>14832</v>
      </c>
      <c r="E32" s="16">
        <v>1610</v>
      </c>
      <c r="F32" s="16">
        <v>3748</v>
      </c>
      <c r="G32" s="16">
        <v>3872</v>
      </c>
      <c r="H32" s="16">
        <v>2909</v>
      </c>
      <c r="I32" s="16">
        <v>2693</v>
      </c>
    </row>
    <row r="33" spans="1:9" ht="12.75">
      <c r="A33" s="16" t="s">
        <v>72</v>
      </c>
      <c r="B33" s="16" t="s">
        <v>28</v>
      </c>
      <c r="C33" s="16">
        <v>27186</v>
      </c>
      <c r="D33" s="16">
        <v>40571</v>
      </c>
      <c r="E33" s="16">
        <v>3351</v>
      </c>
      <c r="F33" s="16">
        <v>9812</v>
      </c>
      <c r="G33" s="16">
        <v>12065</v>
      </c>
      <c r="H33" s="16">
        <v>8422</v>
      </c>
      <c r="I33" s="16">
        <v>6921</v>
      </c>
    </row>
    <row r="34" spans="1:9" ht="12.75">
      <c r="A34" s="16" t="s">
        <v>49</v>
      </c>
      <c r="B34" s="16" t="s">
        <v>79</v>
      </c>
      <c r="C34" s="16">
        <v>11637</v>
      </c>
      <c r="D34" s="16">
        <v>17320</v>
      </c>
      <c r="E34" s="16">
        <v>1666</v>
      </c>
      <c r="F34" s="16">
        <v>4239</v>
      </c>
      <c r="G34" s="16">
        <v>5056</v>
      </c>
      <c r="H34" s="16">
        <v>3447</v>
      </c>
      <c r="I34" s="16">
        <v>2912</v>
      </c>
    </row>
    <row r="35" spans="1:9" ht="12.75">
      <c r="A35" s="16" t="s">
        <v>76</v>
      </c>
      <c r="B35" s="16" t="s">
        <v>84</v>
      </c>
      <c r="C35" s="16">
        <v>7125</v>
      </c>
      <c r="D35" s="16">
        <v>10600</v>
      </c>
      <c r="E35" s="16">
        <v>1188</v>
      </c>
      <c r="F35" s="16">
        <v>2778</v>
      </c>
      <c r="G35" s="16">
        <v>3088</v>
      </c>
      <c r="H35" s="16">
        <v>1982</v>
      </c>
      <c r="I35" s="16">
        <v>1564</v>
      </c>
    </row>
    <row r="36" spans="1:9" ht="12.75">
      <c r="A36" s="16" t="s">
        <v>9</v>
      </c>
      <c r="B36" s="16" t="s">
        <v>35</v>
      </c>
      <c r="C36" s="16">
        <v>16491</v>
      </c>
      <c r="D36" s="16">
        <v>24522</v>
      </c>
      <c r="E36" s="16">
        <v>2139</v>
      </c>
      <c r="F36" s="16">
        <v>6830</v>
      </c>
      <c r="G36" s="16">
        <v>7109</v>
      </c>
      <c r="H36" s="16">
        <v>4525</v>
      </c>
      <c r="I36" s="16">
        <v>3919</v>
      </c>
    </row>
    <row r="37" spans="1:9" ht="12.75">
      <c r="A37" s="16" t="s">
        <v>73</v>
      </c>
      <c r="B37" s="16" t="s">
        <v>78</v>
      </c>
      <c r="C37" s="16">
        <v>17830</v>
      </c>
      <c r="D37" s="16">
        <v>26497</v>
      </c>
      <c r="E37" s="16">
        <v>2796</v>
      </c>
      <c r="F37" s="16">
        <v>7136</v>
      </c>
      <c r="G37" s="16">
        <v>7470</v>
      </c>
      <c r="H37" s="16">
        <v>4966</v>
      </c>
      <c r="I37" s="16">
        <v>4129</v>
      </c>
    </row>
    <row r="38" spans="1:9" ht="12.75">
      <c r="A38" s="16" t="s">
        <v>29</v>
      </c>
      <c r="B38" s="16" t="s">
        <v>75</v>
      </c>
      <c r="C38" s="16">
        <v>9316</v>
      </c>
      <c r="D38" s="16">
        <v>13753</v>
      </c>
      <c r="E38" s="16">
        <v>1284</v>
      </c>
      <c r="F38" s="16">
        <v>3238</v>
      </c>
      <c r="G38" s="16">
        <v>3820</v>
      </c>
      <c r="H38" s="16">
        <v>2641</v>
      </c>
      <c r="I38" s="16">
        <v>2770</v>
      </c>
    </row>
    <row r="39" spans="1:9" ht="12.75">
      <c r="A39" s="16" t="s">
        <v>68</v>
      </c>
      <c r="B39" s="16" t="s">
        <v>14</v>
      </c>
      <c r="C39" s="16">
        <v>41539</v>
      </c>
      <c r="D39" s="16">
        <v>61791</v>
      </c>
      <c r="E39" s="16">
        <v>5499</v>
      </c>
      <c r="F39" s="16">
        <v>16959</v>
      </c>
      <c r="G39" s="16">
        <v>18013</v>
      </c>
      <c r="H39" s="16">
        <v>11550</v>
      </c>
      <c r="I39" s="16">
        <v>9770</v>
      </c>
    </row>
    <row r="40" spans="1:9" ht="12.75">
      <c r="A40" s="16" t="s">
        <v>19</v>
      </c>
      <c r="B40" s="16" t="s">
        <v>81</v>
      </c>
      <c r="C40" s="16">
        <v>6996</v>
      </c>
      <c r="D40" s="16">
        <v>10206</v>
      </c>
      <c r="E40" s="16">
        <v>943</v>
      </c>
      <c r="F40" s="16">
        <v>2311</v>
      </c>
      <c r="G40" s="16">
        <v>2667</v>
      </c>
      <c r="H40" s="16">
        <v>2219</v>
      </c>
      <c r="I40" s="16">
        <v>2066</v>
      </c>
    </row>
    <row r="41" spans="1:9" ht="12.75">
      <c r="A41" s="16" t="s">
        <v>48</v>
      </c>
      <c r="B41" s="16" t="s">
        <v>17</v>
      </c>
      <c r="C41" s="16">
        <v>7481</v>
      </c>
      <c r="D41" s="16">
        <v>10498</v>
      </c>
      <c r="E41" s="16">
        <v>1060</v>
      </c>
      <c r="F41" s="16">
        <v>2626</v>
      </c>
      <c r="G41" s="16">
        <v>2950</v>
      </c>
      <c r="H41" s="16">
        <v>2213</v>
      </c>
      <c r="I41" s="16">
        <v>1649</v>
      </c>
    </row>
    <row r="42" spans="1:9" ht="12.75">
      <c r="A42" s="16" t="s">
        <v>59</v>
      </c>
      <c r="B42" s="16" t="s">
        <v>80</v>
      </c>
      <c r="C42" s="16">
        <v>10842</v>
      </c>
      <c r="D42" s="16">
        <v>16227</v>
      </c>
      <c r="E42" s="16">
        <v>1458</v>
      </c>
      <c r="F42" s="16">
        <v>4073</v>
      </c>
      <c r="G42" s="16">
        <v>4479</v>
      </c>
      <c r="H42" s="16">
        <v>3330</v>
      </c>
      <c r="I42" s="16">
        <v>2887</v>
      </c>
    </row>
    <row r="43" spans="1:9" ht="12.75">
      <c r="A43" s="16" t="s">
        <v>63</v>
      </c>
      <c r="B43" s="16" t="s">
        <v>31</v>
      </c>
      <c r="C43" s="16">
        <v>9579</v>
      </c>
      <c r="D43" s="16">
        <v>13222</v>
      </c>
      <c r="E43" s="16">
        <v>1168</v>
      </c>
      <c r="F43" s="16">
        <v>3336</v>
      </c>
      <c r="G43" s="16">
        <v>3806</v>
      </c>
      <c r="H43" s="16">
        <v>2630</v>
      </c>
      <c r="I43" s="16">
        <v>2282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2018-09-11T08:09:43Z</dcterms:modified>
  <cp:category/>
  <cp:version/>
  <cp:contentType/>
  <cp:contentStatus/>
</cp:coreProperties>
</file>